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325" tabRatio="803" activeTab="0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7" r:id="rId7"/>
    <sheet name="基本支出经济分类" sheetId="8" r:id="rId8"/>
    <sheet name="三公经费支出预算" sheetId="9" r:id="rId9"/>
    <sheet name="部门专项资金管理清单目录" sheetId="10" r:id="rId10"/>
  </sheets>
  <definedNames>
    <definedName name="_xlnm._FilterDatabase" localSheetId="2" hidden="1">'支出预算'!$A$7:$IQ$7</definedName>
    <definedName name="_xlnm.Print_Area" localSheetId="0">'部门预算总表'!$A$1:$J$23</definedName>
    <definedName name="_xlnm.Print_Area" localSheetId="9">'部门专项资金管理清单目录'!$A$1:$I$14</definedName>
    <definedName name="_xlnm.Print_Area" localSheetId="3">'财政拨款收支总表'!$A$1:$D$18</definedName>
    <definedName name="_xlnm.Print_Area" localSheetId="4">'公共财政预算拨款支出预算表'!$A$1:$D$21</definedName>
    <definedName name="_xlnm.Print_Area" localSheetId="8">'三公经费支出预算'!$A$1:$B$10</definedName>
    <definedName name="_xlnm.Print_Area" localSheetId="1">'收入预算'!$A$1:$K$18</definedName>
    <definedName name="_xlnm.Print_Area" localSheetId="6">'一般公共预算支出（经济科目）'!$A$1:$C$20</definedName>
    <definedName name="_xlnm.Print_Area" localSheetId="5">'政府性基金拨款支出预算表'!$A$1:$D$6</definedName>
    <definedName name="_xlnm.Print_Area" localSheetId="2">'支出预算'!$A$1:$O$17</definedName>
    <definedName name="_xlnm.Print_Area">#N/A</definedName>
    <definedName name="_xlnm.Print_Titles" localSheetId="0">'部门预算总表'!$1:$7</definedName>
    <definedName name="_xlnm.Print_Titles" localSheetId="9">'部门专项资金管理清单目录'!$1:$6</definedName>
    <definedName name="_xlnm.Print_Titles" localSheetId="3">'财政拨款收支总表'!$1:$5</definedName>
    <definedName name="_xlnm.Print_Titles" localSheetId="4">'公共财政预算拨款支出预算表'!$1:$5</definedName>
    <definedName name="_xlnm.Print_Titles" localSheetId="7">'基本支出经济分类'!$1:$5</definedName>
    <definedName name="_xlnm.Print_Titles" localSheetId="8">'三公经费支出预算'!$1:$4</definedName>
    <definedName name="_xlnm.Print_Titles" localSheetId="1">'收入预算'!$1:$7</definedName>
    <definedName name="_xlnm.Print_Titles" localSheetId="6">'一般公共预算支出（经济科目）'!$1:$9</definedName>
    <definedName name="_xlnm.Print_Titles" localSheetId="5">'政府性基金拨款支出预算表'!$1:$6</definedName>
    <definedName name="_xlnm.Print_Titles" localSheetId="2">'支出预算'!$1:$6</definedName>
    <definedName name="_xlnm.Print_Titles" hidden="1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<sst xmlns="http://schemas.openxmlformats.org/spreadsheetml/2006/main" count="399" uniqueCount="231">
  <si>
    <t>附表1</t>
  </si>
  <si>
    <t>2018年收支预算表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</si>
  <si>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</si>
  <si>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</si>
  <si>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</si>
  <si>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</si>
  <si>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</si>
  <si>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</si>
  <si>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</si>
  <si>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</si>
  <si>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</si>
  <si>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</si>
  <si>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</si>
  <si>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</si>
  <si>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</si>
  <si>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</si>
  <si>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</si>
  <si>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</si>
  <si>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</si>
  <si>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</si>
  <si>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</si>
  <si>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</si>
  <si>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</si>
  <si>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</si>
  <si>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</si>
  <si>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</si>
  <si>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</si>
  <si>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</si>
  <si>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</si>
  <si>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</si>
  <si>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</si>
  <si>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</si>
  <si>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</si>
  <si>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</si>
  <si>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</si>
  <si>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</si>
  <si>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</si>
  <si>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</si>
  <si>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</si>
  <si>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</si>
  <si>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</si>
  <si>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</si>
  <si>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0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</si>
  <si>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</si>
  <si>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</si>
  <si>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</si>
  <si>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</si>
  <si>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</si>
  <si>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</si>
  <si>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</si>
  <si>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</si>
  <si>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</si>
  <si>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233001</t>
  </si>
  <si>
    <t>福建省泉州市妇女联合会机关</t>
  </si>
  <si>
    <t xml:space="preserve">  233001</t>
  </si>
  <si>
    <t xml:space="preserve">  福建省泉州市妇女联合会机关</t>
  </si>
  <si>
    <t>一般行政管理事务</t>
  </si>
  <si>
    <t>行政运行</t>
  </si>
  <si>
    <t>行政单位医疗</t>
  </si>
  <si>
    <t>机关事业单位基本养老保险缴费支出</t>
  </si>
  <si>
    <t>未归口管理的行政单位离退休</t>
  </si>
  <si>
    <t>233002</t>
  </si>
  <si>
    <t>泉州市妇女儿童活动中心</t>
  </si>
  <si>
    <t xml:space="preserve">  233002</t>
  </si>
  <si>
    <t xml:space="preserve">  泉州市妇女儿童活动中心</t>
  </si>
  <si>
    <t>事业单位医疗</t>
  </si>
  <si>
    <t>其他文化体育与传媒支出</t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</si>
  <si>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</si>
  <si>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0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</si>
  <si>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</si>
  <si>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</si>
  <si>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</si>
  <si>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</si>
  <si>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</si>
  <si>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</si>
  <si>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</si>
  <si>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 xml:space="preserve">  </t>
    </r>
    <r>
      <rPr>
        <sz val="12"/>
        <rFont val="宋体"/>
        <family val="0"/>
      </rPr>
      <t>福建省泉州市妇女联合会机关</t>
    </r>
  </si>
  <si>
    <r>
      <t xml:space="preserve">  </t>
    </r>
    <r>
      <rPr>
        <sz val="12"/>
        <rFont val="宋体"/>
        <family val="0"/>
      </rPr>
      <t>泉州市妇女儿童活动中心</t>
    </r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</si>
  <si>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</si>
  <si>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</si>
  <si>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</si>
  <si>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</si>
  <si>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</si>
  <si>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</si>
  <si>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</si>
  <si>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</si>
  <si>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</si>
  <si>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</si>
  <si>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</si>
  <si>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一般公共服务支出</t>
  </si>
  <si>
    <t xml:space="preserve">  群众团体事务</t>
  </si>
  <si>
    <t xml:space="preserve">    行政运行</t>
  </si>
  <si>
    <t xml:space="preserve">    一般行政管理事务</t>
  </si>
  <si>
    <t>文化体育与传媒支出</t>
  </si>
  <si>
    <t xml:space="preserve">  其他文化体育与传媒支出</t>
  </si>
  <si>
    <t xml:space="preserve">    其他文化体育与传媒支出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</si>
  <si>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</si>
  <si>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</si>
  <si>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</si>
  <si>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</si>
  <si>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</si>
  <si>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</si>
  <si>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</si>
  <si>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  行政单位医疗</t>
  </si>
  <si>
    <t>附表6</t>
  </si>
  <si>
    <t>2018年政府性基金拨款支出预算表</t>
  </si>
  <si>
    <t>附表7</t>
  </si>
  <si>
    <r>
      <t>201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年度一般公共预算支出经济分类情况表</t>
    </r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</si>
  <si>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</si>
  <si>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</si>
  <si>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</si>
  <si>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</si>
  <si>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</si>
  <si>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</si>
  <si>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</si>
  <si>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</si>
  <si>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</si>
  <si>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</si>
  <si>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</si>
  <si>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</si>
  <si>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</si>
  <si>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</si>
  <si>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</si>
  <si>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</si>
  <si>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</si>
  <si>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</si>
  <si>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非统发基本工资</t>
  </si>
  <si>
    <t xml:space="preserve">    国库统发基本工资</t>
  </si>
  <si>
    <t xml:space="preserve">  津贴补贴</t>
  </si>
  <si>
    <t xml:space="preserve">    工作性津贴</t>
  </si>
  <si>
    <t xml:space="preserve">    购房补贴</t>
  </si>
  <si>
    <t xml:space="preserve">    非统发教、护龄补贴</t>
  </si>
  <si>
    <t xml:space="preserve">    非统发基础性绩效工资</t>
  </si>
  <si>
    <t xml:space="preserve">    统发提租补贴</t>
  </si>
  <si>
    <t xml:space="preserve">    生活性补贴</t>
  </si>
  <si>
    <t xml:space="preserve">    非统发提租补贴</t>
  </si>
  <si>
    <t xml:space="preserve">  奖金</t>
  </si>
  <si>
    <t xml:space="preserve">    奖金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</si>
  <si>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</si>
  <si>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</si>
  <si>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</si>
  <si>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</si>
  <si>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</si>
  <si>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</si>
  <si>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</si>
  <si>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</si>
  <si>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</si>
  <si>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失业保险费</t>
  </si>
  <si>
    <t xml:space="preserve">    残疾人就业保障金</t>
  </si>
  <si>
    <t xml:space="preserve">    工伤、生育保险费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</si>
  <si>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</si>
  <si>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</si>
  <si>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</si>
  <si>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</si>
  <si>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</si>
  <si>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</si>
  <si>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</si>
  <si>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</si>
  <si>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</si>
  <si>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</si>
  <si>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</si>
  <si>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</si>
  <si>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</si>
  <si>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</si>
  <si>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</si>
  <si>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</si>
  <si>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维修(护)费</t>
  </si>
  <si>
    <t xml:space="preserve">    维修(护)费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</si>
  <si>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</si>
  <si>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</si>
  <si>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</si>
  <si>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</si>
  <si>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</si>
  <si>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</si>
  <si>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</si>
  <si>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</si>
  <si>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</si>
  <si>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</si>
  <si>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</si>
  <si>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</si>
  <si>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</si>
  <si>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</si>
  <si>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</si>
  <si>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</si>
  <si>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</si>
  <si>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</si>
  <si>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</si>
  <si>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</si>
  <si>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 xml:space="preserve">  其他对个人和家庭的补助</t>
  </si>
  <si>
    <t xml:space="preserve">    其他对个人和家庭的补助</t>
  </si>
  <si>
    <t>附表9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</si>
  <si>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</si>
  <si>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</si>
  <si>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</si>
  <si>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</si>
  <si>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</si>
  <si>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</si>
  <si>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</si>
  <si>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</si>
  <si>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</si>
  <si>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</si>
  <si>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</si>
  <si>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</si>
  <si>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</si>
  <si>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</si>
  <si>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</si>
  <si>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</si>
  <si>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233</t>
  </si>
  <si>
    <t>福建省泉州市妇女联合会</t>
  </si>
  <si>
    <t>“妇女儿童之家”建设（为民办实事）</t>
  </si>
  <si>
    <t xml:space="preserve">  “妇女儿童之家”建设（为民办实事）</t>
  </si>
  <si>
    <t>泉委办发明电[2017]57号</t>
  </si>
  <si>
    <t>1年</t>
  </si>
  <si>
    <t>妇女儿童之家</t>
  </si>
  <si>
    <t>部门专项项目支出（待细化）</t>
  </si>
  <si>
    <t>[2012902]一般行政管理事务</t>
  </si>
  <si>
    <t>妇女工作专项</t>
  </si>
  <si>
    <t xml:space="preserve">  妇女工作专项</t>
  </si>
  <si>
    <t>泉财行[2013]406号</t>
  </si>
  <si>
    <t>部门专项项目支出（已细化）</t>
  </si>
  <si>
    <t>中共泉州市第十二届委员会会议纪要【2017】9号</t>
  </si>
  <si>
    <t>离任村妇代会主任、社区妇联主席养老补助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</si>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</sst>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0.00;[Red]0.00"/>
    <numFmt numFmtId="179" formatCode="#,##0.00_ 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8"/>
      <name val="Times New Roman"/>
      <family val="1"/>
    </font>
    <font>
      <b/>
      <sz val="16"/>
      <name val="Times New Roman"/>
      <family val="1"/>
    </font>
    <font>
      <sz val="9"/>
      <color indexed="9"/>
      <name val="宋体"/>
      <family val="0"/>
    </font>
    <font>
      <sz val="9"/>
      <color indexed="8"/>
      <name val="宋体"/>
      <family val="0"/>
    </font>
    <font>
      <sz val="9"/>
      <color indexed="52"/>
      <name val="宋体"/>
      <family val="0"/>
    </font>
    <font>
      <b/>
      <sz val="9"/>
      <color indexed="9"/>
      <name val="宋体"/>
      <family val="0"/>
    </font>
    <font>
      <sz val="10"/>
      <name val="Arial"/>
      <family val="2"/>
    </font>
    <font>
      <sz val="9"/>
      <color indexed="20"/>
      <name val="宋体"/>
      <family val="0"/>
    </font>
    <font>
      <sz val="11"/>
      <color indexed="20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i/>
      <sz val="9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9"/>
      <color indexed="17"/>
      <name val="宋体"/>
      <family val="0"/>
    </font>
    <font>
      <b/>
      <sz val="15"/>
      <color indexed="56"/>
      <name val="宋体"/>
      <family val="0"/>
    </font>
    <font>
      <b/>
      <sz val="9"/>
      <color indexed="52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b/>
      <sz val="9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40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4" fillId="4" borderId="0" applyNumberFormat="0" applyBorder="0" applyAlignment="0" applyProtection="0"/>
    <xf numFmtId="0" fontId="35" fillId="0" borderId="4" applyNumberFormat="0" applyFill="0" applyAlignment="0" applyProtection="0"/>
    <xf numFmtId="0" fontId="1" fillId="2" borderId="0" applyNumberFormat="0" applyBorder="0" applyAlignment="0" applyProtection="0"/>
    <xf numFmtId="1" fontId="19" fillId="16" borderId="0">
      <alignment/>
      <protection/>
    </xf>
    <xf numFmtId="1" fontId="19" fillId="16" borderId="0">
      <alignment/>
      <protection/>
    </xf>
    <xf numFmtId="0" fontId="1" fillId="2" borderId="0" applyNumberFormat="0" applyBorder="0" applyAlignment="0" applyProtection="0"/>
    <xf numFmtId="44" fontId="5" fillId="0" borderId="0" applyFont="0" applyFill="0" applyBorder="0" applyAlignment="0" applyProtection="0"/>
    <xf numFmtId="0" fontId="39" fillId="17" borderId="5" applyNumberFormat="0" applyAlignment="0" applyProtection="0"/>
    <xf numFmtId="0" fontId="26" fillId="18" borderId="6" applyNumberFormat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7" fillId="0" borderId="0">
      <alignment/>
      <protection/>
    </xf>
    <xf numFmtId="0" fontId="1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23" borderId="0" applyNumberFormat="0" applyBorder="0" applyAlignment="0" applyProtection="0"/>
    <xf numFmtId="0" fontId="42" fillId="17" borderId="8" applyNumberFormat="0" applyAlignment="0" applyProtection="0"/>
    <xf numFmtId="0" fontId="31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89">
    <xf numFmtId="0" fontId="0" fillId="0" borderId="0" xfId="0" applyAlignment="1">
      <alignment/>
    </xf>
    <xf numFmtId="0" fontId="0" fillId="16" borderId="0" xfId="42" applyFill="1" applyBorder="1">
      <alignment vertical="center"/>
      <protection/>
    </xf>
    <xf numFmtId="0" fontId="0" fillId="0" borderId="0" xfId="42">
      <alignment vertical="center"/>
      <protection/>
    </xf>
    <xf numFmtId="0" fontId="2" fillId="0" borderId="0" xfId="49" applyNumberFormat="1" applyFont="1" applyFill="1" applyBorder="1">
      <alignment/>
      <protection/>
    </xf>
    <xf numFmtId="0" fontId="3" fillId="16" borderId="0" xfId="49" applyNumberFormat="1" applyFont="1" applyFill="1" applyBorder="1">
      <alignment/>
      <protection/>
    </xf>
    <xf numFmtId="0" fontId="4" fillId="16" borderId="0" xfId="49" applyNumberFormat="1" applyFont="1" applyFill="1" applyBorder="1">
      <alignment/>
      <protection/>
    </xf>
    <xf numFmtId="0" fontId="3" fillId="16" borderId="0" xfId="49" applyNumberFormat="1" applyFont="1" applyFill="1" applyAlignment="1" applyProtection="1">
      <alignment/>
      <protection/>
    </xf>
    <xf numFmtId="0" fontId="5" fillId="16" borderId="0" xfId="42" applyFont="1" applyFill="1" applyBorder="1">
      <alignment vertical="center"/>
      <protection/>
    </xf>
    <xf numFmtId="0" fontId="5" fillId="0" borderId="0" xfId="49" applyNumberFormat="1" applyFont="1" applyFill="1" applyAlignment="1">
      <alignment horizontal="left"/>
      <protection/>
    </xf>
    <xf numFmtId="0" fontId="4" fillId="16" borderId="0" xfId="49" applyNumberFormat="1" applyFont="1" applyFill="1">
      <alignment/>
      <protection/>
    </xf>
    <xf numFmtId="0" fontId="4" fillId="16" borderId="0" xfId="49" applyNumberFormat="1" applyFont="1" applyFill="1" applyAlignment="1">
      <alignment horizontal="left"/>
      <protection/>
    </xf>
    <xf numFmtId="0" fontId="3" fillId="16" borderId="0" xfId="49" applyNumberFormat="1" applyFont="1" applyFill="1" applyAlignment="1" applyProtection="1">
      <alignment horizontal="left"/>
      <protection/>
    </xf>
    <xf numFmtId="0" fontId="0" fillId="16" borderId="0" xfId="42" applyFill="1">
      <alignment vertical="center"/>
      <protection/>
    </xf>
    <xf numFmtId="0" fontId="6" fillId="16" borderId="0" xfId="49" applyNumberFormat="1" applyFont="1" applyFill="1" applyAlignment="1" applyProtection="1">
      <alignment horizontal="centerContinuous" vertical="center"/>
      <protection/>
    </xf>
    <xf numFmtId="0" fontId="7" fillId="16" borderId="0" xfId="49" applyNumberFormat="1" applyFont="1" applyFill="1" applyAlignment="1" applyProtection="1">
      <alignment vertical="center"/>
      <protection/>
    </xf>
    <xf numFmtId="0" fontId="4" fillId="16" borderId="10" xfId="49" applyNumberFormat="1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0" fillId="0" borderId="10" xfId="42" applyFill="1" applyBorder="1" applyAlignment="1">
      <alignment horizontal="center" vertical="center"/>
      <protection/>
    </xf>
    <xf numFmtId="49" fontId="2" fillId="0" borderId="10" xfId="49" applyNumberFormat="1" applyFont="1" applyFill="1" applyBorder="1" applyAlignment="1">
      <alignment vertical="center"/>
      <protection/>
    </xf>
    <xf numFmtId="49" fontId="8" fillId="0" borderId="10" xfId="42" applyNumberFormat="1" applyFont="1" applyFill="1" applyBorder="1" applyAlignment="1" applyProtection="1">
      <alignment vertical="center" wrapText="1"/>
      <protection/>
    </xf>
    <xf numFmtId="49" fontId="8" fillId="0" borderId="10" xfId="42" applyNumberFormat="1" applyFont="1" applyFill="1" applyBorder="1" applyAlignment="1" applyProtection="1">
      <alignment vertical="center"/>
      <protection/>
    </xf>
    <xf numFmtId="49" fontId="8" fillId="0" borderId="10" xfId="42" applyNumberFormat="1" applyFont="1" applyFill="1" applyBorder="1">
      <alignment vertical="center"/>
      <protection/>
    </xf>
    <xf numFmtId="0" fontId="6" fillId="16" borderId="0" xfId="49" applyNumberFormat="1" applyFont="1" applyFill="1" applyAlignment="1" applyProtection="1">
      <alignment horizontal="center"/>
      <protection/>
    </xf>
    <xf numFmtId="0" fontId="7" fillId="16" borderId="0" xfId="49" applyNumberFormat="1" applyFont="1" applyFill="1" applyAlignment="1" applyProtection="1">
      <alignment horizontal="centerContinuous"/>
      <protection/>
    </xf>
    <xf numFmtId="1" fontId="3" fillId="16" borderId="0" xfId="49" applyNumberFormat="1" applyFont="1" applyFill="1" applyAlignment="1" applyProtection="1">
      <alignment horizontal="left" vertical="center"/>
      <protection/>
    </xf>
    <xf numFmtId="0" fontId="5" fillId="16" borderId="0" xfId="49" applyNumberFormat="1" applyFont="1" applyFill="1" applyBorder="1" applyAlignment="1" applyProtection="1">
      <alignment horizontal="center" vertical="center" wrapText="1"/>
      <protection/>
    </xf>
    <xf numFmtId="0" fontId="5" fillId="16" borderId="11" xfId="49" applyNumberFormat="1" applyFont="1" applyFill="1" applyBorder="1" applyAlignment="1" applyProtection="1">
      <alignment horizontal="center" vertical="center" wrapText="1"/>
      <protection/>
    </xf>
    <xf numFmtId="0" fontId="5" fillId="16" borderId="12" xfId="49" applyNumberFormat="1" applyFont="1" applyFill="1" applyBorder="1" applyAlignment="1" applyProtection="1">
      <alignment horizontal="center" vertical="center" wrapText="1"/>
      <protection/>
    </xf>
    <xf numFmtId="0" fontId="5" fillId="16" borderId="13" xfId="49" applyNumberFormat="1" applyFont="1" applyFill="1" applyBorder="1" applyAlignment="1" applyProtection="1">
      <alignment horizontal="center" vertical="center" wrapText="1"/>
      <protection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0" fontId="5" fillId="16" borderId="14" xfId="49" applyNumberFormat="1" applyFont="1" applyFill="1" applyBorder="1" applyAlignment="1" applyProtection="1">
      <alignment horizontal="center" vertical="center" wrapText="1"/>
      <protection/>
    </xf>
    <xf numFmtId="0" fontId="5" fillId="0" borderId="13" xfId="42" applyNumberFormat="1" applyFont="1" applyFill="1" applyBorder="1" applyAlignment="1" applyProtection="1">
      <alignment horizontal="center" vertical="center" wrapText="1"/>
      <protection/>
    </xf>
    <xf numFmtId="0" fontId="5" fillId="16" borderId="12" xfId="49" applyNumberFormat="1" applyFont="1" applyBorder="1" applyAlignment="1">
      <alignment horizontal="center" vertical="center"/>
      <protection/>
    </xf>
    <xf numFmtId="0" fontId="5" fillId="16" borderId="15" xfId="49" applyNumberFormat="1" applyFont="1" applyBorder="1" applyAlignment="1">
      <alignment horizontal="center" vertical="center" wrapText="1"/>
      <protection/>
    </xf>
    <xf numFmtId="0" fontId="5" fillId="16" borderId="16" xfId="49" applyNumberFormat="1" applyFont="1" applyBorder="1" applyAlignment="1" applyProtection="1">
      <alignment horizontal="center" vertical="center" wrapText="1"/>
      <protection/>
    </xf>
    <xf numFmtId="49" fontId="5" fillId="0" borderId="17" xfId="42" applyNumberFormat="1" applyFont="1" applyFill="1" applyBorder="1" applyAlignment="1" applyProtection="1">
      <alignment vertical="center" wrapText="1"/>
      <protection/>
    </xf>
    <xf numFmtId="0" fontId="5" fillId="0" borderId="17" xfId="49" applyNumberFormat="1" applyFont="1" applyFill="1" applyBorder="1" applyAlignment="1" applyProtection="1">
      <alignment horizontal="center" vertical="center" wrapText="1"/>
      <protection/>
    </xf>
    <xf numFmtId="0" fontId="5" fillId="0" borderId="18" xfId="49" applyNumberFormat="1" applyFont="1" applyFill="1" applyBorder="1" applyAlignment="1" applyProtection="1">
      <alignment horizontal="center" vertical="center" wrapText="1"/>
      <protection/>
    </xf>
    <xf numFmtId="1" fontId="4" fillId="16" borderId="0" xfId="49" applyNumberFormat="1" applyFont="1" applyFill="1" applyBorder="1" applyAlignment="1">
      <alignment horizontal="left" vertical="center" wrapText="1"/>
      <protection/>
    </xf>
    <xf numFmtId="1" fontId="4" fillId="0" borderId="0" xfId="49" applyNumberFormat="1" applyFont="1" applyFill="1" applyBorder="1" applyAlignment="1">
      <alignment horizontal="left" vertical="center" wrapText="1"/>
      <protection/>
    </xf>
    <xf numFmtId="0" fontId="3" fillId="0" borderId="0" xfId="49" applyNumberFormat="1" applyFont="1" applyFill="1" applyAlignment="1" applyProtection="1">
      <alignment/>
      <protection/>
    </xf>
    <xf numFmtId="0" fontId="5" fillId="0" borderId="0" xfId="42" applyFont="1">
      <alignment vertical="center"/>
      <protection/>
    </xf>
    <xf numFmtId="4" fontId="8" fillId="0" borderId="10" xfId="42" applyNumberFormat="1" applyFont="1" applyFill="1" applyBorder="1">
      <alignment vertical="center"/>
      <protection/>
    </xf>
    <xf numFmtId="0" fontId="8" fillId="0" borderId="0" xfId="42" applyFont="1" applyFill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9" xfId="0" applyFont="1" applyBorder="1" applyAlignment="1">
      <alignment vertical="center"/>
    </xf>
    <xf numFmtId="0" fontId="5" fillId="16" borderId="0" xfId="0" applyNumberFormat="1" applyFont="1" applyFill="1" applyAlignment="1">
      <alignment horizontal="right" vertical="center"/>
    </xf>
    <xf numFmtId="0" fontId="11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/>
    </xf>
    <xf numFmtId="4" fontId="5" fillId="0" borderId="12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" fontId="19" fillId="16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16" borderId="0" xfId="0" applyNumberFormat="1" applyFont="1" applyFill="1" applyBorder="1" applyAlignment="1">
      <alignment/>
    </xf>
    <xf numFmtId="0" fontId="20" fillId="16" borderId="0" xfId="0" applyNumberFormat="1" applyFont="1" applyFill="1" applyBorder="1" applyAlignment="1">
      <alignment/>
    </xf>
    <xf numFmtId="1" fontId="19" fillId="16" borderId="0" xfId="0" applyNumberFormat="1" applyFont="1" applyFill="1" applyAlignment="1">
      <alignment/>
    </xf>
    <xf numFmtId="1" fontId="5" fillId="16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5" fillId="1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1" fontId="19" fillId="0" borderId="0" xfId="0" applyNumberFormat="1" applyFont="1" applyFill="1" applyAlignment="1">
      <alignment/>
    </xf>
    <xf numFmtId="1" fontId="19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18" fillId="0" borderId="18" xfId="0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7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177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178" fontId="5" fillId="0" borderId="27" xfId="0" applyNumberFormat="1" applyFont="1" applyFill="1" applyBorder="1" applyAlignment="1">
      <alignment horizontal="right" vertical="center" wrapText="1"/>
    </xf>
    <xf numFmtId="0" fontId="4" fillId="16" borderId="0" xfId="0" applyNumberFormat="1" applyFont="1" applyFill="1" applyAlignment="1">
      <alignment/>
    </xf>
    <xf numFmtId="0" fontId="20" fillId="16" borderId="0" xfId="0" applyNumberFormat="1" applyFont="1" applyFill="1" applyAlignment="1">
      <alignment/>
    </xf>
    <xf numFmtId="0" fontId="2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16" borderId="0" xfId="0" applyNumberFormat="1" applyFont="1" applyFill="1" applyAlignment="1" applyProtection="1">
      <alignment horizontal="centerContinuous" vertical="center"/>
      <protection/>
    </xf>
    <xf numFmtId="0" fontId="5" fillId="16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" fontId="8" fillId="0" borderId="17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22" fillId="0" borderId="0" xfId="0" applyFont="1" applyAlignment="1">
      <alignment horizontal="centerContinuous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" fontId="19" fillId="16" borderId="0" xfId="0" applyNumberFormat="1" applyFont="1" applyFill="1" applyAlignment="1">
      <alignment horizontal="right"/>
    </xf>
    <xf numFmtId="177" fontId="8" fillId="0" borderId="1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178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0" xfId="0" applyNumberFormat="1" applyFont="1" applyFill="1" applyBorder="1" applyAlignment="1">
      <alignment horizontal="left" vertical="center"/>
    </xf>
    <xf numFmtId="1" fontId="18" fillId="0" borderId="10" xfId="0" applyNumberFormat="1" applyFont="1" applyFill="1" applyBorder="1" applyAlignment="1">
      <alignment horizontal="left" vertical="center"/>
    </xf>
    <xf numFmtId="1" fontId="18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 wrapText="1"/>
    </xf>
    <xf numFmtId="178" fontId="0" fillId="0" borderId="10" xfId="0" applyNumberFormat="1" applyFill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1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16" borderId="17" xfId="49" applyNumberFormat="1" applyFont="1" applyFill="1" applyBorder="1" applyAlignment="1" applyProtection="1">
      <alignment horizontal="center" vertical="center" wrapText="1"/>
      <protection/>
    </xf>
    <xf numFmtId="0" fontId="5" fillId="16" borderId="10" xfId="49" applyNumberFormat="1" applyFont="1" applyFill="1" applyBorder="1" applyAlignment="1" applyProtection="1">
      <alignment horizontal="center" vertical="center" wrapText="1"/>
      <protection/>
    </xf>
    <xf numFmtId="0" fontId="5" fillId="16" borderId="13" xfId="49" applyNumberFormat="1" applyFont="1" applyFill="1" applyBorder="1" applyAlignment="1">
      <alignment horizontal="center" vertical="center" wrapText="1"/>
      <protection/>
    </xf>
    <xf numFmtId="0" fontId="5" fillId="16" borderId="14" xfId="49" applyNumberFormat="1" applyFont="1" applyFill="1" applyBorder="1" applyAlignment="1">
      <alignment horizontal="center" vertical="center" wrapText="1"/>
      <protection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63F9A15AD7310134E0530A34131F0985" xfId="40"/>
    <cellStyle name="常规 2" xfId="41"/>
    <cellStyle name="常规_63F9A15AD7310134E0530A34131F0985" xfId="42"/>
    <cellStyle name="Hyperlink" xfId="43"/>
    <cellStyle name="好" xfId="44"/>
    <cellStyle name="好_63F9A15AD7310134E0530A34131F0985" xfId="45"/>
    <cellStyle name="汇总" xfId="46"/>
    <cellStyle name="Currency" xfId="47"/>
    <cellStyle name="货币 2" xfId="48"/>
    <cellStyle name="货币 3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tabSelected="1" zoomScalePageLayoutView="0" workbookViewId="0" topLeftCell="A10">
      <selection activeCell="E14" sqref="E14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150" customWidth="1"/>
    <col min="8" max="10" width="16" style="0" customWidth="1"/>
    <col min="11" max="245" width="8" style="0" customWidth="1"/>
  </cols>
  <sheetData>
    <row r="1" spans="1:245" ht="21" customHeight="1">
      <c r="A1" s="105" t="s">
        <v>0</v>
      </c>
      <c r="B1" s="124"/>
      <c r="C1" s="124"/>
      <c r="D1" s="125"/>
      <c r="E1" s="125"/>
      <c r="F1"/>
      <c r="G1"/>
      <c r="H1" s="94"/>
      <c r="I1" s="94"/>
      <c r="J1" s="94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</row>
    <row r="2" spans="1:245" ht="22.5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</row>
    <row r="3" spans="1:245" ht="20.25" customHeight="1">
      <c r="A3" s="57"/>
      <c r="B3" s="129"/>
      <c r="C3" s="129"/>
      <c r="D3" s="129"/>
      <c r="E3" s="152"/>
      <c r="F3"/>
      <c r="G3"/>
      <c r="H3" s="94"/>
      <c r="I3" s="94"/>
      <c r="J3" s="51" t="s">
        <v>2</v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</row>
    <row r="4" spans="1:245" ht="20.25" customHeight="1">
      <c r="A4" s="166" t="s">
        <v>3</v>
      </c>
      <c r="B4" s="166" t="s">
        <v>4</v>
      </c>
      <c r="C4" s="167" t="s">
        <v>5</v>
      </c>
      <c r="D4" s="166" t="s">
        <v>6</v>
      </c>
      <c r="E4" s="153" t="s">
        <v>7</v>
      </c>
      <c r="F4" s="153"/>
      <c r="G4" s="153"/>
      <c r="H4" s="153"/>
      <c r="I4" s="153"/>
      <c r="J4" s="153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</row>
    <row r="5" spans="1:245" ht="20.25" customHeight="1">
      <c r="A5" s="166"/>
      <c r="B5" s="166"/>
      <c r="C5" s="167"/>
      <c r="D5" s="166"/>
      <c r="E5" s="166" t="s">
        <v>8</v>
      </c>
      <c r="F5" s="166" t="s">
        <v>9</v>
      </c>
      <c r="G5" s="166" t="s">
        <v>10</v>
      </c>
      <c r="H5" s="166" t="s">
        <v>11</v>
      </c>
      <c r="I5" s="166" t="s">
        <v>12</v>
      </c>
      <c r="J5" s="166" t="s">
        <v>13</v>
      </c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</row>
    <row r="6" spans="1:245" ht="19.5" customHeight="1">
      <c r="A6" s="166"/>
      <c r="B6" s="166"/>
      <c r="C6" s="167"/>
      <c r="D6" s="166"/>
      <c r="E6" s="166"/>
      <c r="F6" s="166"/>
      <c r="G6" s="166"/>
      <c r="H6" s="166"/>
      <c r="I6" s="166"/>
      <c r="J6" s="166"/>
      <c r="K6" s="66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</row>
    <row r="7" spans="1:245" ht="21" customHeight="1">
      <c r="A7" s="154" t="s">
        <v>14</v>
      </c>
      <c r="B7" s="155">
        <v>1</v>
      </c>
      <c r="C7" s="154" t="s">
        <v>14</v>
      </c>
      <c r="D7" s="155"/>
      <c r="E7" s="155"/>
      <c r="F7" s="156"/>
      <c r="G7" s="156"/>
      <c r="H7" s="157"/>
      <c r="I7" s="157"/>
      <c r="J7" s="157"/>
      <c r="K7" s="66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</row>
    <row r="8" spans="1:245" s="66" customFormat="1" ht="21" customHeight="1">
      <c r="A8" s="158" t="s">
        <v>15</v>
      </c>
      <c r="B8" s="159">
        <v>1972.54</v>
      </c>
      <c r="C8" s="158" t="s">
        <v>16</v>
      </c>
      <c r="D8" s="159">
        <v>393.48</v>
      </c>
      <c r="E8" s="159">
        <v>393.48</v>
      </c>
      <c r="F8" s="159">
        <v>0</v>
      </c>
      <c r="G8" s="159">
        <v>0</v>
      </c>
      <c r="H8" s="159">
        <v>0</v>
      </c>
      <c r="I8" s="159">
        <v>0</v>
      </c>
      <c r="J8" s="159">
        <f aca="true" t="shared" si="0" ref="J8:J13">D8-E8-F8-G8-H8-I8</f>
        <v>0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</row>
    <row r="9" spans="1:245" s="66" customFormat="1" ht="21" customHeight="1">
      <c r="A9" s="158" t="s">
        <v>17</v>
      </c>
      <c r="B9" s="159">
        <v>0</v>
      </c>
      <c r="C9" s="158" t="s">
        <v>18</v>
      </c>
      <c r="D9" s="159">
        <v>304.18</v>
      </c>
      <c r="E9" s="159">
        <v>304.18</v>
      </c>
      <c r="F9" s="159">
        <v>0</v>
      </c>
      <c r="G9" s="159">
        <v>0</v>
      </c>
      <c r="H9" s="159">
        <v>0</v>
      </c>
      <c r="I9" s="159">
        <v>0</v>
      </c>
      <c r="J9" s="159">
        <f t="shared" si="0"/>
        <v>0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</row>
    <row r="10" spans="1:245" s="66" customFormat="1" ht="21" customHeight="1">
      <c r="A10" s="158" t="s">
        <v>19</v>
      </c>
      <c r="B10" s="159">
        <v>0</v>
      </c>
      <c r="C10" s="158" t="s">
        <v>20</v>
      </c>
      <c r="D10" s="159">
        <v>19.43</v>
      </c>
      <c r="E10" s="159">
        <f>37.78-18.35</f>
        <v>19.43</v>
      </c>
      <c r="F10" s="159">
        <v>0</v>
      </c>
      <c r="G10" s="159">
        <v>0</v>
      </c>
      <c r="H10" s="159">
        <v>0</v>
      </c>
      <c r="I10" s="159">
        <v>0</v>
      </c>
      <c r="J10" s="159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</row>
    <row r="11" spans="1:245" s="66" customFormat="1" ht="21" customHeight="1">
      <c r="A11" s="158" t="s">
        <v>11</v>
      </c>
      <c r="B11" s="159">
        <v>0</v>
      </c>
      <c r="C11" s="158" t="s">
        <v>21</v>
      </c>
      <c r="D11" s="159">
        <v>69.87</v>
      </c>
      <c r="E11" s="159">
        <v>69.87</v>
      </c>
      <c r="F11" s="159">
        <v>0</v>
      </c>
      <c r="G11" s="159">
        <v>0</v>
      </c>
      <c r="H11" s="159">
        <v>0</v>
      </c>
      <c r="I11" s="159">
        <v>0</v>
      </c>
      <c r="J11" s="159">
        <f t="shared" si="0"/>
        <v>0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</row>
    <row r="12" spans="1:245" s="66" customFormat="1" ht="21" customHeight="1">
      <c r="A12" s="158" t="s">
        <v>22</v>
      </c>
      <c r="B12" s="159">
        <v>0</v>
      </c>
      <c r="C12" s="158" t="s">
        <v>23</v>
      </c>
      <c r="D12" s="159">
        <v>1639.06</v>
      </c>
      <c r="E12" s="159">
        <v>1579.06</v>
      </c>
      <c r="F12" s="159">
        <v>0</v>
      </c>
      <c r="G12" s="159">
        <v>0</v>
      </c>
      <c r="H12" s="159">
        <v>0</v>
      </c>
      <c r="I12" s="159">
        <v>60</v>
      </c>
      <c r="J12" s="159">
        <f t="shared" si="0"/>
        <v>0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</row>
    <row r="13" spans="1:245" s="66" customFormat="1" ht="21" customHeight="1">
      <c r="A13" s="158" t="s">
        <v>24</v>
      </c>
      <c r="B13" s="159">
        <v>0</v>
      </c>
      <c r="C13" s="158" t="s">
        <v>25</v>
      </c>
      <c r="D13" s="159">
        <v>99.06</v>
      </c>
      <c r="E13" s="159">
        <v>99.06</v>
      </c>
      <c r="F13" s="159">
        <v>0</v>
      </c>
      <c r="G13" s="159">
        <v>0</v>
      </c>
      <c r="H13" s="159">
        <v>0</v>
      </c>
      <c r="I13" s="159">
        <v>0</v>
      </c>
      <c r="J13" s="159">
        <f t="shared" si="0"/>
        <v>0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</row>
    <row r="14" spans="1:245" s="66" customFormat="1" ht="21" customHeight="1">
      <c r="A14" s="158" t="s">
        <v>26</v>
      </c>
      <c r="B14" s="159">
        <v>0</v>
      </c>
      <c r="C14" s="158" t="s">
        <v>27</v>
      </c>
      <c r="D14" s="159">
        <v>770</v>
      </c>
      <c r="E14" s="159">
        <v>770</v>
      </c>
      <c r="F14" s="159">
        <v>0</v>
      </c>
      <c r="G14" s="159">
        <v>0</v>
      </c>
      <c r="H14" s="159">
        <v>0</v>
      </c>
      <c r="I14" s="159">
        <v>0</v>
      </c>
      <c r="J14" s="159">
        <f aca="true" t="shared" si="1" ref="J14:J20">D14-E14-F14-G14-H14-I14</f>
        <v>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</row>
    <row r="15" spans="1:245" s="66" customFormat="1" ht="21" customHeight="1">
      <c r="A15" s="158" t="s">
        <v>28</v>
      </c>
      <c r="B15" s="159">
        <v>0</v>
      </c>
      <c r="C15" s="158" t="s">
        <v>29</v>
      </c>
      <c r="D15" s="159">
        <v>340</v>
      </c>
      <c r="E15" s="159">
        <v>280</v>
      </c>
      <c r="F15" s="159">
        <v>0</v>
      </c>
      <c r="G15" s="159">
        <v>0</v>
      </c>
      <c r="H15" s="159">
        <v>0</v>
      </c>
      <c r="I15" s="159">
        <v>60</v>
      </c>
      <c r="J15" s="159">
        <f t="shared" si="1"/>
        <v>0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</row>
    <row r="16" spans="1:245" s="66" customFormat="1" ht="21" customHeight="1">
      <c r="A16" s="158"/>
      <c r="B16" s="159"/>
      <c r="C16" s="158" t="s">
        <v>30</v>
      </c>
      <c r="D16" s="159">
        <v>430</v>
      </c>
      <c r="E16" s="159">
        <v>430</v>
      </c>
      <c r="F16" s="159">
        <v>0</v>
      </c>
      <c r="G16" s="159">
        <v>0</v>
      </c>
      <c r="H16" s="159">
        <v>0</v>
      </c>
      <c r="I16" s="159">
        <v>0</v>
      </c>
      <c r="J16" s="159">
        <f t="shared" si="1"/>
        <v>0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</row>
    <row r="17" spans="1:245" s="66" customFormat="1" ht="21" customHeight="1">
      <c r="A17" s="158"/>
      <c r="B17" s="159"/>
      <c r="C17" s="158" t="s">
        <v>31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f t="shared" si="1"/>
        <v>0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</row>
    <row r="18" spans="1:245" s="66" customFormat="1" ht="21" customHeight="1">
      <c r="A18" s="160"/>
      <c r="B18" s="159"/>
      <c r="C18" s="158" t="s">
        <v>32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f t="shared" si="1"/>
        <v>0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</row>
    <row r="19" spans="1:245" s="66" customFormat="1" ht="21" customHeight="1">
      <c r="A19" s="161"/>
      <c r="B19" s="159"/>
      <c r="C19" s="158" t="s">
        <v>33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f t="shared" si="1"/>
        <v>0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</row>
    <row r="20" spans="1:245" s="66" customFormat="1" ht="21" customHeight="1">
      <c r="A20" s="162" t="s">
        <v>34</v>
      </c>
      <c r="B20" s="159">
        <v>1972.54</v>
      </c>
      <c r="C20" s="154" t="s">
        <v>35</v>
      </c>
      <c r="D20" s="159">
        <v>2032.54</v>
      </c>
      <c r="E20" s="159">
        <v>1972.54</v>
      </c>
      <c r="F20" s="159">
        <v>0</v>
      </c>
      <c r="G20" s="159">
        <v>0</v>
      </c>
      <c r="H20" s="159">
        <v>0</v>
      </c>
      <c r="I20" s="159">
        <v>60</v>
      </c>
      <c r="J20" s="159">
        <f t="shared" si="1"/>
        <v>0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</row>
    <row r="21" spans="1:245" s="66" customFormat="1" ht="21" customHeight="1">
      <c r="A21" s="160" t="s">
        <v>36</v>
      </c>
      <c r="B21" s="159">
        <v>60</v>
      </c>
      <c r="C21" s="158" t="s">
        <v>37</v>
      </c>
      <c r="D21" s="159"/>
      <c r="E21" s="159"/>
      <c r="F21" s="163"/>
      <c r="G21" s="163"/>
      <c r="H21" s="159"/>
      <c r="I21" s="159"/>
      <c r="J21" s="15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</row>
    <row r="22" spans="1:245" s="66" customFormat="1" ht="21" customHeight="1">
      <c r="A22" s="161" t="s">
        <v>38</v>
      </c>
      <c r="B22" s="159">
        <v>0</v>
      </c>
      <c r="C22" s="158"/>
      <c r="D22" s="159"/>
      <c r="E22" s="159"/>
      <c r="F22" s="164"/>
      <c r="G22" s="164"/>
      <c r="H22" s="159"/>
      <c r="I22" s="159"/>
      <c r="J22" s="15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</row>
    <row r="23" spans="1:10" s="66" customFormat="1" ht="21" customHeight="1">
      <c r="A23" s="154" t="s">
        <v>39</v>
      </c>
      <c r="B23" s="159">
        <v>2032.54</v>
      </c>
      <c r="C23" s="165" t="s">
        <v>40</v>
      </c>
      <c r="D23" s="159">
        <v>2032.54</v>
      </c>
      <c r="E23" s="159">
        <v>1972.54</v>
      </c>
      <c r="F23" s="159">
        <v>0</v>
      </c>
      <c r="G23" s="159">
        <v>0</v>
      </c>
      <c r="H23" s="159">
        <v>0</v>
      </c>
      <c r="I23" s="159">
        <v>60</v>
      </c>
      <c r="J23" s="159">
        <f>D23-E23-F23-G23-H23-I23</f>
        <v>0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G5:G6"/>
    <mergeCell ref="H5:H6"/>
    <mergeCell ref="I5:I6"/>
    <mergeCell ref="J5:J6"/>
    <mergeCell ref="A4:A6"/>
    <mergeCell ref="B4:B6"/>
    <mergeCell ref="C4:C6"/>
    <mergeCell ref="D4:D6"/>
    <mergeCell ref="E5:E6"/>
    <mergeCell ref="F5:F6"/>
  </mergeCells>
  <printOptions horizontalCentered="1" verticalCentered="1"/>
  <pageMargins left="0.55" right="0.55" top="0.59" bottom="0.55" header="0.51" footer="0.47"/>
  <pageSetup fitToHeight="1" fitToWidth="1" horizontalDpi="600" verticalDpi="600" orientation="landscape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zoomScalePageLayoutView="0" workbookViewId="0" topLeftCell="A1">
      <selection activeCell="A1" sqref="A1"/>
    </sheetView>
  </sheetViews>
  <sheetFormatPr defaultColWidth="10.66015625" defaultRowHeight="11.25"/>
  <cols>
    <col min="1" max="1" width="21.5" style="5" customWidth="1"/>
    <col min="2" max="2" width="32.83203125" style="5" customWidth="1"/>
    <col min="3" max="3" width="29.83203125" style="5" customWidth="1"/>
    <col min="4" max="4" width="21.83203125" style="5" customWidth="1"/>
    <col min="5" max="5" width="20.83203125" style="5" customWidth="1"/>
    <col min="6" max="6" width="28.16015625" style="6" customWidth="1"/>
    <col min="7" max="8" width="23.5" style="2" customWidth="1"/>
    <col min="9" max="9" width="17.16015625" style="2" customWidth="1"/>
    <col min="10" max="10" width="10.66015625" style="2" customWidth="1"/>
    <col min="11" max="11" width="9.16015625" style="2" customWidth="1"/>
    <col min="12" max="12" width="8.5" style="2" customWidth="1"/>
    <col min="13" max="44" width="10.66015625" style="2" customWidth="1"/>
    <col min="45" max="16384" width="10.66015625" style="5" customWidth="1"/>
  </cols>
  <sheetData>
    <row r="1" spans="1:44" s="1" customFormat="1" ht="22.5" customHeight="1">
      <c r="A1" s="7" t="s">
        <v>199</v>
      </c>
      <c r="B1" s="8"/>
      <c r="C1" s="8"/>
      <c r="D1" s="9"/>
      <c r="E1" s="10"/>
      <c r="F1" s="11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9" ht="24.75" customHeight="1">
      <c r="B2" s="13" t="s">
        <v>200</v>
      </c>
      <c r="C2" s="13"/>
      <c r="D2" s="13"/>
      <c r="E2" s="13"/>
      <c r="F2" s="13"/>
      <c r="G2" s="13"/>
      <c r="H2" s="13"/>
      <c r="I2" s="13"/>
    </row>
    <row r="3" spans="2:212" ht="23.25" customHeight="1">
      <c r="B3" s="12"/>
      <c r="C3" s="12"/>
      <c r="D3" s="14"/>
      <c r="E3" s="1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</row>
    <row r="4" s="2" customFormat="1" ht="22.5" customHeight="1">
      <c r="I4" s="42" t="s">
        <v>108</v>
      </c>
    </row>
    <row r="5" spans="1:252" ht="24.75" customHeight="1">
      <c r="A5" s="15" t="s">
        <v>43</v>
      </c>
      <c r="B5" s="16" t="s">
        <v>44</v>
      </c>
      <c r="C5" s="16" t="s">
        <v>201</v>
      </c>
      <c r="D5" s="17" t="s">
        <v>202</v>
      </c>
      <c r="E5" s="17" t="s">
        <v>203</v>
      </c>
      <c r="F5" s="17" t="s">
        <v>204</v>
      </c>
      <c r="G5" s="17" t="s">
        <v>205</v>
      </c>
      <c r="H5" s="17" t="s">
        <v>206</v>
      </c>
      <c r="I5" s="17" t="s">
        <v>124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5.75" customHeight="1">
      <c r="A6" s="15" t="s">
        <v>50</v>
      </c>
      <c r="B6" s="18" t="s">
        <v>50</v>
      </c>
      <c r="C6" s="18" t="s">
        <v>50</v>
      </c>
      <c r="D6" s="18" t="s">
        <v>50</v>
      </c>
      <c r="E6" s="18" t="s">
        <v>50</v>
      </c>
      <c r="F6" s="18" t="s">
        <v>50</v>
      </c>
      <c r="G6" s="18" t="s">
        <v>50</v>
      </c>
      <c r="H6" s="18" t="s">
        <v>50</v>
      </c>
      <c r="I6" s="18" t="s">
        <v>50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0.25" customHeight="1">
      <c r="A7" s="19"/>
      <c r="B7" s="20" t="s">
        <v>51</v>
      </c>
      <c r="C7" s="20"/>
      <c r="D7" s="21"/>
      <c r="E7" s="21"/>
      <c r="F7" s="21"/>
      <c r="G7" s="22"/>
      <c r="H7" s="22"/>
      <c r="I7" s="43">
        <v>710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</row>
    <row r="8" spans="1:252" ht="20.25" customHeight="1">
      <c r="A8" s="19" t="s">
        <v>207</v>
      </c>
      <c r="B8" s="20" t="s">
        <v>208</v>
      </c>
      <c r="C8" s="20"/>
      <c r="D8" s="21"/>
      <c r="E8" s="21"/>
      <c r="F8" s="21"/>
      <c r="G8" s="22"/>
      <c r="H8" s="22"/>
      <c r="I8" s="43">
        <v>710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0.25" customHeight="1">
      <c r="A9" s="19"/>
      <c r="B9" s="20"/>
      <c r="C9" s="20" t="s">
        <v>209</v>
      </c>
      <c r="D9" s="21"/>
      <c r="E9" s="21"/>
      <c r="F9" s="21"/>
      <c r="G9" s="22"/>
      <c r="H9" s="22"/>
      <c r="I9" s="43">
        <v>230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9" ht="20.25" customHeight="1">
      <c r="A10" s="19" t="s">
        <v>54</v>
      </c>
      <c r="B10" s="20" t="s">
        <v>55</v>
      </c>
      <c r="C10" s="20" t="s">
        <v>210</v>
      </c>
      <c r="D10" s="21" t="s">
        <v>211</v>
      </c>
      <c r="E10" s="21" t="s">
        <v>212</v>
      </c>
      <c r="F10" s="21" t="s">
        <v>213</v>
      </c>
      <c r="G10" s="22" t="s">
        <v>214</v>
      </c>
      <c r="H10" s="22" t="s">
        <v>215</v>
      </c>
      <c r="I10" s="43">
        <v>230</v>
      </c>
    </row>
    <row r="11" spans="1:9" ht="20.25" customHeight="1">
      <c r="A11" s="19"/>
      <c r="B11" s="20"/>
      <c r="C11" s="20" t="s">
        <v>216</v>
      </c>
      <c r="D11" s="21"/>
      <c r="E11" s="21"/>
      <c r="F11" s="21"/>
      <c r="G11" s="22"/>
      <c r="H11" s="22"/>
      <c r="I11" s="43">
        <v>480</v>
      </c>
    </row>
    <row r="12" spans="1:9" ht="20.25" customHeight="1">
      <c r="A12" s="19" t="s">
        <v>54</v>
      </c>
      <c r="B12" s="20" t="s">
        <v>55</v>
      </c>
      <c r="C12" s="20" t="s">
        <v>217</v>
      </c>
      <c r="D12" s="21" t="s">
        <v>218</v>
      </c>
      <c r="E12" s="21" t="s">
        <v>212</v>
      </c>
      <c r="F12" s="21" t="s">
        <v>216</v>
      </c>
      <c r="G12" s="22" t="s">
        <v>219</v>
      </c>
      <c r="H12" s="22" t="s">
        <v>215</v>
      </c>
      <c r="I12" s="43">
        <v>280</v>
      </c>
    </row>
    <row r="13" spans="1:9" ht="20.25" customHeight="1">
      <c r="A13" s="19" t="s">
        <v>54</v>
      </c>
      <c r="B13" s="20" t="s">
        <v>55</v>
      </c>
      <c r="C13" s="20" t="s">
        <v>217</v>
      </c>
      <c r="D13" s="21" t="s">
        <v>220</v>
      </c>
      <c r="E13" s="21" t="s">
        <v>212</v>
      </c>
      <c r="F13" s="21" t="s">
        <v>221</v>
      </c>
      <c r="G13" s="22" t="s">
        <v>214</v>
      </c>
      <c r="H13" s="22" t="s">
        <v>215</v>
      </c>
      <c r="I13" s="43">
        <v>80</v>
      </c>
    </row>
    <row r="14" spans="1:9" ht="20.25" customHeight="1">
      <c r="A14" s="19" t="s">
        <v>54</v>
      </c>
      <c r="B14" s="20" t="s">
        <v>55</v>
      </c>
      <c r="C14" s="20" t="s">
        <v>217</v>
      </c>
      <c r="D14" s="21" t="s">
        <v>218</v>
      </c>
      <c r="E14" s="21" t="s">
        <v>212</v>
      </c>
      <c r="F14" s="21" t="s">
        <v>216</v>
      </c>
      <c r="G14" s="22" t="s">
        <v>214</v>
      </c>
      <c r="H14" s="22" t="s">
        <v>215</v>
      </c>
      <c r="I14" s="43">
        <v>120</v>
      </c>
    </row>
    <row r="15" spans="2:6" ht="409.5" customHeight="1" hidden="1">
      <c r="B15" s="11"/>
      <c r="C15" s="11"/>
      <c r="D15" s="11"/>
      <c r="E15" s="11"/>
      <c r="F15" s="11"/>
    </row>
    <row r="16" spans="2:6" ht="409.5" customHeight="1" hidden="1">
      <c r="B16" s="23"/>
      <c r="C16" s="23"/>
      <c r="D16" s="23"/>
      <c r="E16" s="23"/>
      <c r="F16" s="23"/>
    </row>
    <row r="17" spans="2:6" ht="409.5" customHeight="1" hidden="1">
      <c r="B17" s="24"/>
      <c r="C17" s="24"/>
      <c r="D17" s="24"/>
      <c r="E17" s="24"/>
      <c r="F17" s="24"/>
    </row>
    <row r="18" spans="2:6" ht="409.5" customHeight="1" hidden="1">
      <c r="B18" s="25" t="s">
        <v>222</v>
      </c>
      <c r="C18" s="25"/>
      <c r="D18" s="25"/>
      <c r="E18" s="25"/>
      <c r="F18" s="25"/>
    </row>
    <row r="19" spans="2:44" s="4" customFormat="1" ht="409.5" customHeight="1" hidden="1">
      <c r="B19" s="183" t="s">
        <v>223</v>
      </c>
      <c r="C19" s="26"/>
      <c r="D19" s="27" t="s">
        <v>224</v>
      </c>
      <c r="E19" s="28"/>
      <c r="F19" s="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s="4" customFormat="1" ht="409.5" customHeight="1" hidden="1">
      <c r="B20" s="184"/>
      <c r="C20" s="29"/>
      <c r="D20" s="185" t="s">
        <v>51</v>
      </c>
      <c r="E20" s="187" t="s">
        <v>225</v>
      </c>
      <c r="F20" s="30" t="s">
        <v>226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s="4" customFormat="1" ht="409.5" customHeight="1" hidden="1">
      <c r="B21" s="184"/>
      <c r="C21" s="31"/>
      <c r="D21" s="186"/>
      <c r="E21" s="188"/>
      <c r="F21" s="3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6" ht="409.5" customHeight="1" hidden="1">
      <c r="B22" s="33" t="s">
        <v>227</v>
      </c>
      <c r="C22" s="33"/>
      <c r="D22" s="34" t="s">
        <v>228</v>
      </c>
      <c r="E22" s="34" t="s">
        <v>229</v>
      </c>
      <c r="F22" s="35" t="s">
        <v>230</v>
      </c>
    </row>
    <row r="23" spans="2:6" ht="409.5" customHeight="1" hidden="1">
      <c r="B23" s="36"/>
      <c r="C23" s="36"/>
      <c r="D23" s="37"/>
      <c r="E23" s="37"/>
      <c r="F23" s="38"/>
    </row>
    <row r="24" spans="2:6" ht="409.5" customHeight="1" hidden="1">
      <c r="B24" s="36"/>
      <c r="C24" s="36"/>
      <c r="D24" s="37"/>
      <c r="E24" s="37"/>
      <c r="F24" s="38"/>
    </row>
    <row r="25" spans="2:4" ht="19.5" customHeight="1">
      <c r="B25" s="39"/>
      <c r="C25" s="39"/>
      <c r="D25" s="40"/>
    </row>
    <row r="26" spans="2:4" ht="19.5" customHeight="1">
      <c r="B26" s="39"/>
      <c r="C26" s="39"/>
      <c r="D26" s="39"/>
    </row>
    <row r="27" ht="38.25" customHeight="1">
      <c r="F27" s="41"/>
    </row>
    <row r="28" ht="19.5" customHeight="1"/>
    <row r="29" ht="27.75" customHeight="1"/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" right="0.59" top="0.59" bottom="0.59" header="0" footer="0"/>
  <pageSetup fitToHeight="1" fitToWidth="1"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7.16015625" style="46" customWidth="1"/>
    <col min="2" max="2" width="22.5" style="46" customWidth="1"/>
    <col min="3" max="3" width="18.5" style="46" customWidth="1"/>
    <col min="4" max="4" width="22.33203125" style="46" customWidth="1"/>
    <col min="5" max="11" width="17.66015625" style="46" customWidth="1"/>
    <col min="12" max="12" width="17.66015625" style="0" customWidth="1"/>
    <col min="13" max="248" width="8" style="46" customWidth="1"/>
    <col min="249" max="16384" width="6.83203125" style="46" customWidth="1"/>
  </cols>
  <sheetData>
    <row r="1" spans="1:248" ht="21" customHeight="1">
      <c r="A1" s="48" t="s">
        <v>41</v>
      </c>
      <c r="C1" s="105"/>
      <c r="D1" s="105"/>
      <c r="E1" s="124"/>
      <c r="F1" s="124"/>
      <c r="G1" s="125"/>
      <c r="H1" s="125"/>
      <c r="I1" s="125"/>
      <c r="J1" s="94"/>
      <c r="K1" s="94"/>
      <c r="M1" s="94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</row>
    <row r="2" spans="1:248" ht="22.5" customHeight="1">
      <c r="A2" s="142" t="s">
        <v>42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M2" s="94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</row>
    <row r="3" spans="3:248" ht="20.25" customHeight="1">
      <c r="C3" s="45"/>
      <c r="E3" s="129"/>
      <c r="F3" s="129"/>
      <c r="G3" s="129"/>
      <c r="H3" s="129"/>
      <c r="I3" s="129"/>
      <c r="J3" s="94"/>
      <c r="K3" s="148" t="s">
        <v>2</v>
      </c>
      <c r="M3" s="94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</row>
    <row r="4" spans="1:248" ht="21.75" customHeight="1">
      <c r="A4" s="171" t="s">
        <v>43</v>
      </c>
      <c r="B4" s="171" t="s">
        <v>44</v>
      </c>
      <c r="C4" s="168" t="s">
        <v>45</v>
      </c>
      <c r="D4" s="168" t="s">
        <v>46</v>
      </c>
      <c r="E4" s="168" t="s">
        <v>47</v>
      </c>
      <c r="F4" s="143" t="s">
        <v>48</v>
      </c>
      <c r="G4" s="143"/>
      <c r="H4" s="143"/>
      <c r="I4" s="143"/>
      <c r="J4" s="143"/>
      <c r="K4" s="143"/>
      <c r="M4" s="94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</row>
    <row r="5" spans="1:248" ht="21.75" customHeight="1">
      <c r="A5" s="172"/>
      <c r="B5" s="172"/>
      <c r="C5" s="169"/>
      <c r="D5" s="169"/>
      <c r="E5" s="168"/>
      <c r="F5" s="166" t="s">
        <v>8</v>
      </c>
      <c r="G5" s="168" t="s">
        <v>9</v>
      </c>
      <c r="H5" s="169" t="s">
        <v>10</v>
      </c>
      <c r="I5" s="168" t="s">
        <v>11</v>
      </c>
      <c r="J5" s="170" t="s">
        <v>12</v>
      </c>
      <c r="K5" s="170" t="s">
        <v>49</v>
      </c>
      <c r="M5" s="94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</row>
    <row r="6" spans="1:248" ht="21.75" customHeight="1">
      <c r="A6" s="172"/>
      <c r="B6" s="172"/>
      <c r="C6" s="169"/>
      <c r="D6" s="169"/>
      <c r="E6" s="168"/>
      <c r="F6" s="166"/>
      <c r="G6" s="168"/>
      <c r="H6" s="169"/>
      <c r="I6" s="168"/>
      <c r="J6" s="170"/>
      <c r="K6" s="170"/>
      <c r="M6" s="94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</row>
    <row r="7" spans="1:248" ht="21.75" customHeight="1">
      <c r="A7" s="144" t="s">
        <v>50</v>
      </c>
      <c r="B7" s="144" t="s">
        <v>50</v>
      </c>
      <c r="C7" s="121" t="s">
        <v>50</v>
      </c>
      <c r="D7" s="67" t="s">
        <v>50</v>
      </c>
      <c r="E7" s="67" t="s">
        <v>50</v>
      </c>
      <c r="F7" s="67" t="s">
        <v>50</v>
      </c>
      <c r="G7" s="67" t="s">
        <v>50</v>
      </c>
      <c r="H7" s="67" t="s">
        <v>50</v>
      </c>
      <c r="I7" s="67" t="s">
        <v>50</v>
      </c>
      <c r="J7" s="67" t="s">
        <v>50</v>
      </c>
      <c r="K7" s="67" t="s">
        <v>50</v>
      </c>
      <c r="M7" s="94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</row>
    <row r="8" spans="1:12" s="141" customFormat="1" ht="21.75" customHeight="1">
      <c r="A8" s="145"/>
      <c r="B8" s="145" t="s">
        <v>51</v>
      </c>
      <c r="C8" s="146"/>
      <c r="D8" s="138"/>
      <c r="E8" s="147">
        <v>2032.54</v>
      </c>
      <c r="F8" s="147">
        <v>1972.54</v>
      </c>
      <c r="G8" s="147">
        <v>0</v>
      </c>
      <c r="H8" s="147">
        <v>0</v>
      </c>
      <c r="I8" s="147">
        <v>0</v>
      </c>
      <c r="J8" s="85">
        <v>60</v>
      </c>
      <c r="K8" s="149">
        <v>0</v>
      </c>
      <c r="L8" s="66"/>
    </row>
    <row r="9" spans="1:11" ht="21.75" customHeight="1">
      <c r="A9" s="145" t="s">
        <v>52</v>
      </c>
      <c r="B9" s="145" t="s">
        <v>53</v>
      </c>
      <c r="C9" s="146"/>
      <c r="D9" s="138"/>
      <c r="E9" s="147">
        <v>1817.95</v>
      </c>
      <c r="F9" s="147">
        <v>1757.95</v>
      </c>
      <c r="G9" s="147">
        <v>0</v>
      </c>
      <c r="H9" s="147">
        <v>0</v>
      </c>
      <c r="I9" s="147">
        <v>0</v>
      </c>
      <c r="J9" s="85">
        <v>60</v>
      </c>
      <c r="K9" s="149">
        <v>0</v>
      </c>
    </row>
    <row r="10" spans="1:11" ht="21.75" customHeight="1">
      <c r="A10" s="145" t="s">
        <v>54</v>
      </c>
      <c r="B10" s="145" t="s">
        <v>55</v>
      </c>
      <c r="C10" s="146">
        <v>2012902</v>
      </c>
      <c r="D10" s="138" t="s">
        <v>56</v>
      </c>
      <c r="E10" s="147">
        <v>1540.18</v>
      </c>
      <c r="F10" s="147">
        <v>1480.18</v>
      </c>
      <c r="G10" s="147">
        <v>0</v>
      </c>
      <c r="H10" s="147">
        <v>0</v>
      </c>
      <c r="I10" s="147">
        <v>0</v>
      </c>
      <c r="J10" s="85">
        <v>60</v>
      </c>
      <c r="K10" s="149">
        <v>0</v>
      </c>
    </row>
    <row r="11" spans="1:11" ht="21.75" customHeight="1">
      <c r="A11" s="145" t="s">
        <v>54</v>
      </c>
      <c r="B11" s="145" t="s">
        <v>55</v>
      </c>
      <c r="C11" s="146">
        <v>2012901</v>
      </c>
      <c r="D11" s="138" t="s">
        <v>57</v>
      </c>
      <c r="E11" s="147">
        <v>230.6</v>
      </c>
      <c r="F11" s="147">
        <v>230.6</v>
      </c>
      <c r="G11" s="147">
        <v>0</v>
      </c>
      <c r="H11" s="147">
        <v>0</v>
      </c>
      <c r="I11" s="147">
        <v>0</v>
      </c>
      <c r="J11" s="85">
        <v>0</v>
      </c>
      <c r="K11" s="149">
        <v>0</v>
      </c>
    </row>
    <row r="12" spans="1:11" ht="21.75" customHeight="1">
      <c r="A12" s="145" t="s">
        <v>54</v>
      </c>
      <c r="B12" s="145" t="s">
        <v>55</v>
      </c>
      <c r="C12" s="146">
        <v>2101101</v>
      </c>
      <c r="D12" s="138" t="s">
        <v>58</v>
      </c>
      <c r="E12" s="147">
        <v>15.58</v>
      </c>
      <c r="F12" s="147">
        <v>15.58</v>
      </c>
      <c r="G12" s="147">
        <v>0</v>
      </c>
      <c r="H12" s="147">
        <v>0</v>
      </c>
      <c r="I12" s="147">
        <v>0</v>
      </c>
      <c r="J12" s="85">
        <v>0</v>
      </c>
      <c r="K12" s="149">
        <v>0</v>
      </c>
    </row>
    <row r="13" spans="1:11" ht="21.75" customHeight="1">
      <c r="A13" s="145" t="s">
        <v>54</v>
      </c>
      <c r="B13" s="145" t="s">
        <v>55</v>
      </c>
      <c r="C13" s="146">
        <v>2080505</v>
      </c>
      <c r="D13" s="138" t="s">
        <v>59</v>
      </c>
      <c r="E13" s="147">
        <v>24.9</v>
      </c>
      <c r="F13" s="147">
        <v>24.9</v>
      </c>
      <c r="G13" s="147">
        <v>0</v>
      </c>
      <c r="H13" s="147">
        <v>0</v>
      </c>
      <c r="I13" s="147">
        <v>0</v>
      </c>
      <c r="J13" s="85">
        <v>0</v>
      </c>
      <c r="K13" s="149">
        <v>0</v>
      </c>
    </row>
    <row r="14" spans="1:11" ht="21.75" customHeight="1">
      <c r="A14" s="145" t="s">
        <v>54</v>
      </c>
      <c r="B14" s="145" t="s">
        <v>55</v>
      </c>
      <c r="C14" s="146">
        <v>2080504</v>
      </c>
      <c r="D14" s="138" t="s">
        <v>60</v>
      </c>
      <c r="E14" s="147">
        <v>6.69</v>
      </c>
      <c r="F14" s="147">
        <v>6.69</v>
      </c>
      <c r="G14" s="147">
        <v>0</v>
      </c>
      <c r="H14" s="147">
        <v>0</v>
      </c>
      <c r="I14" s="147">
        <v>0</v>
      </c>
      <c r="J14" s="85">
        <v>0</v>
      </c>
      <c r="K14" s="149">
        <v>0</v>
      </c>
    </row>
    <row r="15" spans="1:11" ht="21.75" customHeight="1">
      <c r="A15" s="145" t="s">
        <v>61</v>
      </c>
      <c r="B15" s="145" t="s">
        <v>62</v>
      </c>
      <c r="C15" s="146"/>
      <c r="D15" s="138"/>
      <c r="E15" s="147">
        <v>214.59</v>
      </c>
      <c r="F15" s="147">
        <v>214.59</v>
      </c>
      <c r="G15" s="147">
        <v>0</v>
      </c>
      <c r="H15" s="147">
        <v>0</v>
      </c>
      <c r="I15" s="147">
        <v>0</v>
      </c>
      <c r="J15" s="85">
        <v>0</v>
      </c>
      <c r="K15" s="149">
        <v>0</v>
      </c>
    </row>
    <row r="16" spans="1:11" ht="21.75" customHeight="1">
      <c r="A16" s="145" t="s">
        <v>63</v>
      </c>
      <c r="B16" s="145" t="s">
        <v>64</v>
      </c>
      <c r="C16" s="146">
        <v>2101102</v>
      </c>
      <c r="D16" s="138" t="s">
        <v>65</v>
      </c>
      <c r="E16" s="147">
        <v>8.43</v>
      </c>
      <c r="F16" s="147">
        <v>8.43</v>
      </c>
      <c r="G16" s="147">
        <v>0</v>
      </c>
      <c r="H16" s="147">
        <v>0</v>
      </c>
      <c r="I16" s="147">
        <v>0</v>
      </c>
      <c r="J16" s="85">
        <v>0</v>
      </c>
      <c r="K16" s="149">
        <v>0</v>
      </c>
    </row>
    <row r="17" spans="1:11" ht="21.75" customHeight="1">
      <c r="A17" s="145" t="s">
        <v>63</v>
      </c>
      <c r="B17" s="145" t="s">
        <v>64</v>
      </c>
      <c r="C17" s="146">
        <v>2079999</v>
      </c>
      <c r="D17" s="138" t="s">
        <v>66</v>
      </c>
      <c r="E17" s="147">
        <v>193.49</v>
      </c>
      <c r="F17" s="147">
        <v>193.49</v>
      </c>
      <c r="G17" s="147">
        <v>0</v>
      </c>
      <c r="H17" s="147">
        <v>0</v>
      </c>
      <c r="I17" s="147">
        <v>0</v>
      </c>
      <c r="J17" s="85">
        <v>0</v>
      </c>
      <c r="K17" s="149">
        <v>0</v>
      </c>
    </row>
    <row r="18" spans="1:11" ht="21.75" customHeight="1">
      <c r="A18" s="145" t="s">
        <v>63</v>
      </c>
      <c r="B18" s="145" t="s">
        <v>64</v>
      </c>
      <c r="C18" s="146">
        <v>2080505</v>
      </c>
      <c r="D18" s="138" t="s">
        <v>59</v>
      </c>
      <c r="E18" s="147">
        <v>12.67</v>
      </c>
      <c r="F18" s="147">
        <v>12.67</v>
      </c>
      <c r="G18" s="147">
        <v>0</v>
      </c>
      <c r="H18" s="147">
        <v>0</v>
      </c>
      <c r="I18" s="147">
        <v>0</v>
      </c>
      <c r="J18" s="85">
        <v>0</v>
      </c>
      <c r="K18" s="149">
        <v>0</v>
      </c>
    </row>
  </sheetData>
  <sheetProtection formatCells="0" formatColumns="0" formatRows="0"/>
  <mergeCells count="11">
    <mergeCell ref="F5:F6"/>
    <mergeCell ref="G5:G6"/>
    <mergeCell ref="H5:H6"/>
    <mergeCell ref="I5:I6"/>
    <mergeCell ref="J5:J6"/>
    <mergeCell ref="K5:K6"/>
    <mergeCell ref="A4:A6"/>
    <mergeCell ref="B4:B6"/>
    <mergeCell ref="C4:C6"/>
    <mergeCell ref="D4:D6"/>
    <mergeCell ref="E4:E6"/>
  </mergeCells>
  <printOptions horizont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zoomScalePageLayoutView="0" workbookViewId="0" topLeftCell="A4">
      <selection activeCell="E10" sqref="E10"/>
    </sheetView>
  </sheetViews>
  <sheetFormatPr defaultColWidth="6.83203125" defaultRowHeight="12.75" customHeight="1"/>
  <cols>
    <col min="1" max="2" width="17.33203125" style="46" customWidth="1"/>
    <col min="3" max="15" width="16.83203125" style="46" customWidth="1"/>
    <col min="16" max="251" width="8" style="46" customWidth="1"/>
    <col min="252" max="16384" width="6.83203125" style="46" customWidth="1"/>
  </cols>
  <sheetData>
    <row r="1" spans="1:251" ht="21" customHeight="1">
      <c r="A1" s="48" t="s">
        <v>67</v>
      </c>
      <c r="C1" s="105"/>
      <c r="D1" s="105"/>
      <c r="E1" s="124"/>
      <c r="F1" s="124"/>
      <c r="G1" s="125"/>
      <c r="H1" s="125"/>
      <c r="I1" s="125"/>
      <c r="J1" s="94"/>
      <c r="K1" s="94"/>
      <c r="L1" s="94"/>
      <c r="M1" s="94"/>
      <c r="N1" s="94"/>
      <c r="O1" s="94"/>
      <c r="P1" s="94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22.5" customHeight="1">
      <c r="A2" s="126" t="s">
        <v>68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94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3:251" ht="20.25" customHeight="1">
      <c r="C3" s="45"/>
      <c r="E3" s="129"/>
      <c r="F3" s="129"/>
      <c r="G3" s="129"/>
      <c r="H3" s="129"/>
      <c r="I3" s="129"/>
      <c r="J3" s="94"/>
      <c r="K3" s="103"/>
      <c r="L3" s="94"/>
      <c r="M3" s="94"/>
      <c r="N3" s="94"/>
      <c r="O3" s="51" t="s">
        <v>2</v>
      </c>
      <c r="P3" s="94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9.5" customHeight="1">
      <c r="A4" s="174" t="s">
        <v>43</v>
      </c>
      <c r="B4" s="174" t="s">
        <v>44</v>
      </c>
      <c r="C4" s="168" t="s">
        <v>45</v>
      </c>
      <c r="D4" s="168" t="s">
        <v>46</v>
      </c>
      <c r="E4" s="176" t="s">
        <v>51</v>
      </c>
      <c r="F4" s="173" t="s">
        <v>16</v>
      </c>
      <c r="G4" s="173"/>
      <c r="H4" s="173"/>
      <c r="I4" s="173" t="s">
        <v>23</v>
      </c>
      <c r="J4" s="173"/>
      <c r="K4" s="173"/>
      <c r="L4" s="173"/>
      <c r="M4" s="173" t="s">
        <v>31</v>
      </c>
      <c r="N4" s="173" t="s">
        <v>32</v>
      </c>
      <c r="O4" s="173" t="s">
        <v>33</v>
      </c>
      <c r="P4" s="94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ht="45" customHeight="1">
      <c r="A5" s="175"/>
      <c r="B5" s="175"/>
      <c r="C5" s="169"/>
      <c r="D5" s="169"/>
      <c r="E5" s="176"/>
      <c r="F5" s="133" t="s">
        <v>69</v>
      </c>
      <c r="G5" s="130" t="s">
        <v>70</v>
      </c>
      <c r="H5" s="132" t="s">
        <v>71</v>
      </c>
      <c r="I5" s="131" t="s">
        <v>72</v>
      </c>
      <c r="J5" s="131" t="s">
        <v>73</v>
      </c>
      <c r="K5" s="131" t="s">
        <v>74</v>
      </c>
      <c r="L5" s="131" t="s">
        <v>75</v>
      </c>
      <c r="M5" s="173"/>
      <c r="N5" s="173"/>
      <c r="O5" s="173"/>
      <c r="P5" s="94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ht="25.5" customHeight="1">
      <c r="A6" s="134"/>
      <c r="B6" s="134"/>
      <c r="C6" s="67" t="s">
        <v>50</v>
      </c>
      <c r="D6" s="107" t="s">
        <v>50</v>
      </c>
      <c r="E6" s="107" t="s">
        <v>50</v>
      </c>
      <c r="F6" s="107" t="s">
        <v>50</v>
      </c>
      <c r="G6" s="107" t="s">
        <v>50</v>
      </c>
      <c r="H6" s="135" t="s">
        <v>50</v>
      </c>
      <c r="I6" s="107" t="s">
        <v>50</v>
      </c>
      <c r="J6" s="107" t="s">
        <v>50</v>
      </c>
      <c r="K6" s="107" t="s">
        <v>50</v>
      </c>
      <c r="L6" s="107" t="s">
        <v>50</v>
      </c>
      <c r="M6" s="107" t="s">
        <v>50</v>
      </c>
      <c r="N6" s="107" t="s">
        <v>50</v>
      </c>
      <c r="O6" s="107" t="s">
        <v>50</v>
      </c>
      <c r="P6" s="94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s="45" customFormat="1" ht="25.5" customHeight="1">
      <c r="A7" s="136"/>
      <c r="B7" s="137" t="s">
        <v>51</v>
      </c>
      <c r="C7" s="138"/>
      <c r="D7" s="101"/>
      <c r="E7" s="139">
        <v>2032.54</v>
      </c>
      <c r="F7" s="139">
        <f>F8+F14</f>
        <v>304.18</v>
      </c>
      <c r="G7" s="139">
        <f>G8+G14</f>
        <v>19.43</v>
      </c>
      <c r="H7" s="139">
        <v>69.87</v>
      </c>
      <c r="I7" s="139">
        <v>99.06</v>
      </c>
      <c r="J7" s="139">
        <v>770</v>
      </c>
      <c r="K7" s="139">
        <v>340</v>
      </c>
      <c r="L7" s="139">
        <v>430</v>
      </c>
      <c r="M7" s="139">
        <v>0</v>
      </c>
      <c r="N7" s="139">
        <v>0</v>
      </c>
      <c r="O7" s="140">
        <v>0</v>
      </c>
      <c r="P7" s="103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pans="1:15" ht="25.5" customHeight="1">
      <c r="A8" s="136" t="s">
        <v>52</v>
      </c>
      <c r="B8" s="137" t="s">
        <v>53</v>
      </c>
      <c r="C8" s="138"/>
      <c r="D8" s="101"/>
      <c r="E8" s="139">
        <v>1817.95</v>
      </c>
      <c r="F8" s="139">
        <f>SUM(F9:F13)</f>
        <v>209.86</v>
      </c>
      <c r="G8" s="139">
        <f>SUM(G9:G13)</f>
        <v>13.100000000000001</v>
      </c>
      <c r="H8" s="139">
        <v>54.81</v>
      </c>
      <c r="I8" s="139">
        <v>0.18</v>
      </c>
      <c r="J8" s="139">
        <v>770</v>
      </c>
      <c r="K8" s="139">
        <v>340</v>
      </c>
      <c r="L8" s="139">
        <v>430</v>
      </c>
      <c r="M8" s="139">
        <v>0</v>
      </c>
      <c r="N8" s="139">
        <v>0</v>
      </c>
      <c r="O8" s="140">
        <v>0</v>
      </c>
    </row>
    <row r="9" spans="1:15" ht="25.5" customHeight="1">
      <c r="A9" s="136" t="s">
        <v>54</v>
      </c>
      <c r="B9" s="136" t="s">
        <v>76</v>
      </c>
      <c r="C9" s="138">
        <v>2012901</v>
      </c>
      <c r="D9" s="101" t="s">
        <v>57</v>
      </c>
      <c r="E9" s="139">
        <f>SUM(F9:L9)</f>
        <v>230.6</v>
      </c>
      <c r="F9" s="139">
        <f>151.03+18.35</f>
        <v>169.38</v>
      </c>
      <c r="G9" s="139">
        <f>24.76-18.35</f>
        <v>6.41</v>
      </c>
      <c r="H9" s="139">
        <v>54.81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40">
        <v>0</v>
      </c>
    </row>
    <row r="10" spans="1:15" ht="25.5" customHeight="1">
      <c r="A10" s="136" t="s">
        <v>54</v>
      </c>
      <c r="B10" s="136" t="s">
        <v>76</v>
      </c>
      <c r="C10" s="138">
        <v>2012902</v>
      </c>
      <c r="D10" s="101" t="s">
        <v>56</v>
      </c>
      <c r="E10" s="139">
        <f>SUM(F10:L10)</f>
        <v>1540.1799999999998</v>
      </c>
      <c r="F10" s="139">
        <v>0</v>
      </c>
      <c r="G10" s="139">
        <v>0</v>
      </c>
      <c r="H10" s="139">
        <v>0</v>
      </c>
      <c r="I10" s="139">
        <v>0.18</v>
      </c>
      <c r="J10" s="139">
        <v>770</v>
      </c>
      <c r="K10" s="139">
        <v>340</v>
      </c>
      <c r="L10" s="139">
        <v>430</v>
      </c>
      <c r="M10" s="139">
        <v>0</v>
      </c>
      <c r="N10" s="139">
        <v>0</v>
      </c>
      <c r="O10" s="140">
        <v>0</v>
      </c>
    </row>
    <row r="11" spans="1:15" ht="25.5" customHeight="1">
      <c r="A11" s="136" t="s">
        <v>54</v>
      </c>
      <c r="B11" s="136" t="s">
        <v>76</v>
      </c>
      <c r="C11" s="138">
        <v>2080504</v>
      </c>
      <c r="D11" s="101" t="s">
        <v>60</v>
      </c>
      <c r="E11" s="139">
        <f>SUM(F11:L11)</f>
        <v>6.69</v>
      </c>
      <c r="F11" s="139">
        <v>0</v>
      </c>
      <c r="G11" s="139">
        <v>6.69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40">
        <v>0</v>
      </c>
    </row>
    <row r="12" spans="1:15" ht="25.5" customHeight="1">
      <c r="A12" s="136" t="s">
        <v>54</v>
      </c>
      <c r="B12" s="136" t="s">
        <v>76</v>
      </c>
      <c r="C12" s="138">
        <v>2080505</v>
      </c>
      <c r="D12" s="101" t="s">
        <v>59</v>
      </c>
      <c r="E12" s="139">
        <f>SUM(F12:L12)</f>
        <v>24.9</v>
      </c>
      <c r="F12" s="139">
        <v>24.9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40">
        <v>0</v>
      </c>
    </row>
    <row r="13" spans="1:15" ht="25.5" customHeight="1">
      <c r="A13" s="136" t="s">
        <v>54</v>
      </c>
      <c r="B13" s="136" t="s">
        <v>76</v>
      </c>
      <c r="C13" s="138">
        <v>2101101</v>
      </c>
      <c r="D13" s="101" t="s">
        <v>58</v>
      </c>
      <c r="E13" s="139">
        <f>SUM(F13:L13)</f>
        <v>15.58</v>
      </c>
      <c r="F13" s="139">
        <v>15.58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40">
        <v>0</v>
      </c>
    </row>
    <row r="14" spans="1:15" ht="25.5" customHeight="1">
      <c r="A14" s="136" t="s">
        <v>61</v>
      </c>
      <c r="B14" s="137" t="s">
        <v>62</v>
      </c>
      <c r="C14" s="138"/>
      <c r="D14" s="101"/>
      <c r="E14" s="139">
        <v>214.59</v>
      </c>
      <c r="F14" s="139">
        <f>SUM(F15:F17)</f>
        <v>94.32</v>
      </c>
      <c r="G14" s="139">
        <f>SUM(G15:G17)</f>
        <v>6.33</v>
      </c>
      <c r="H14" s="139">
        <v>15.06</v>
      </c>
      <c r="I14" s="139">
        <v>98.88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40">
        <v>0</v>
      </c>
    </row>
    <row r="15" spans="1:15" ht="25.5" customHeight="1">
      <c r="A15" s="136" t="s">
        <v>63</v>
      </c>
      <c r="B15" s="136" t="s">
        <v>77</v>
      </c>
      <c r="C15" s="138">
        <v>2079999</v>
      </c>
      <c r="D15" s="101" t="s">
        <v>66</v>
      </c>
      <c r="E15" s="139">
        <v>193.49</v>
      </c>
      <c r="F15" s="139">
        <v>73.22</v>
      </c>
      <c r="G15" s="139">
        <v>6.33</v>
      </c>
      <c r="H15" s="139">
        <v>15.06</v>
      </c>
      <c r="I15" s="139">
        <v>98.88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40">
        <v>0</v>
      </c>
    </row>
    <row r="16" spans="1:15" ht="25.5" customHeight="1">
      <c r="A16" s="136" t="s">
        <v>63</v>
      </c>
      <c r="B16" s="136" t="s">
        <v>77</v>
      </c>
      <c r="C16" s="138">
        <v>2080505</v>
      </c>
      <c r="D16" s="101" t="s">
        <v>59</v>
      </c>
      <c r="E16" s="139">
        <v>12.67</v>
      </c>
      <c r="F16" s="139">
        <v>12.67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40">
        <v>0</v>
      </c>
    </row>
    <row r="17" spans="1:15" ht="25.5" customHeight="1">
      <c r="A17" s="136" t="s">
        <v>63</v>
      </c>
      <c r="B17" s="136" t="s">
        <v>77</v>
      </c>
      <c r="C17" s="138">
        <v>2101102</v>
      </c>
      <c r="D17" s="101" t="s">
        <v>65</v>
      </c>
      <c r="E17" s="139">
        <v>8.43</v>
      </c>
      <c r="F17" s="139">
        <v>8.43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40">
        <v>0</v>
      </c>
    </row>
  </sheetData>
  <sheetProtection formatCells="0" formatColumns="0" formatRows="0"/>
  <autoFilter ref="A7:IQ7"/>
  <mergeCells count="10">
    <mergeCell ref="M4:M5"/>
    <mergeCell ref="N4:N5"/>
    <mergeCell ref="O4:O5"/>
    <mergeCell ref="F4:H4"/>
    <mergeCell ref="I4:L4"/>
    <mergeCell ref="A4:A5"/>
    <mergeCell ref="B4:B5"/>
    <mergeCell ref="C4:C5"/>
    <mergeCell ref="D4:D5"/>
    <mergeCell ref="E4:E5"/>
  </mergeCells>
  <printOptions horizontalCentered="1"/>
  <pageMargins left="0.55" right="0.55" top="0.79" bottom="0.79" header="0.51" footer="0.51"/>
  <pageSetup fitToHeight="1" fitToWidth="1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D8" sqref="D8"/>
    </sheetView>
  </sheetViews>
  <sheetFormatPr defaultColWidth="9" defaultRowHeight="11.25"/>
  <cols>
    <col min="1" max="1" width="40.83203125" style="46" customWidth="1"/>
    <col min="2" max="2" width="26.16015625" style="46" customWidth="1"/>
    <col min="3" max="3" width="41.16015625" style="46" customWidth="1"/>
    <col min="4" max="4" width="27.83203125" style="46" customWidth="1"/>
    <col min="5" max="16384" width="9" style="46" customWidth="1"/>
  </cols>
  <sheetData>
    <row r="1" spans="1:4" ht="15.75" customHeight="1">
      <c r="A1" s="105" t="s">
        <v>78</v>
      </c>
      <c r="B1"/>
      <c r="C1"/>
      <c r="D1"/>
    </row>
    <row r="2" spans="1:4" ht="43.5" customHeight="1">
      <c r="A2" s="177" t="s">
        <v>79</v>
      </c>
      <c r="B2" s="177"/>
      <c r="C2" s="177"/>
      <c r="D2" s="177"/>
    </row>
    <row r="3" spans="1:4" ht="24" customHeight="1">
      <c r="A3" s="57"/>
      <c r="B3"/>
      <c r="C3"/>
      <c r="D3" s="51" t="s">
        <v>2</v>
      </c>
    </row>
    <row r="4" spans="1:4" ht="24" customHeight="1">
      <c r="A4" s="106" t="s">
        <v>80</v>
      </c>
      <c r="B4" s="106"/>
      <c r="C4" s="106" t="s">
        <v>81</v>
      </c>
      <c r="D4" s="106"/>
    </row>
    <row r="5" spans="1:4" ht="24" customHeight="1">
      <c r="A5" s="67" t="s">
        <v>82</v>
      </c>
      <c r="B5" s="107" t="s">
        <v>4</v>
      </c>
      <c r="C5" s="67" t="s">
        <v>83</v>
      </c>
      <c r="D5" s="107" t="s">
        <v>6</v>
      </c>
    </row>
    <row r="6" spans="1:4" s="45" customFormat="1" ht="24" customHeight="1">
      <c r="A6" s="108" t="s">
        <v>15</v>
      </c>
      <c r="B6" s="109">
        <v>1972.54</v>
      </c>
      <c r="C6" s="110" t="s">
        <v>16</v>
      </c>
      <c r="D6" s="111">
        <v>393.48</v>
      </c>
    </row>
    <row r="7" spans="1:4" s="45" customFormat="1" ht="24" customHeight="1">
      <c r="A7" s="108" t="s">
        <v>17</v>
      </c>
      <c r="B7" s="109">
        <v>0</v>
      </c>
      <c r="C7" s="110" t="s">
        <v>18</v>
      </c>
      <c r="D7" s="112">
        <v>304.18</v>
      </c>
    </row>
    <row r="8" spans="1:4" s="45" customFormat="1" ht="24" customHeight="1">
      <c r="A8" s="108" t="s">
        <v>19</v>
      </c>
      <c r="B8" s="113">
        <v>0</v>
      </c>
      <c r="C8" s="110" t="s">
        <v>20</v>
      </c>
      <c r="D8" s="112">
        <v>19.43</v>
      </c>
    </row>
    <row r="9" spans="1:4" s="45" customFormat="1" ht="24" customHeight="1">
      <c r="A9" s="86" t="s">
        <v>84</v>
      </c>
      <c r="B9" s="114">
        <v>0</v>
      </c>
      <c r="C9" s="108" t="s">
        <v>21</v>
      </c>
      <c r="D9" s="112">
        <v>69.87</v>
      </c>
    </row>
    <row r="10" spans="1:4" s="45" customFormat="1" ht="24" customHeight="1">
      <c r="A10" s="86"/>
      <c r="B10" s="115"/>
      <c r="C10" s="108" t="s">
        <v>23</v>
      </c>
      <c r="D10" s="112">
        <v>1579.06</v>
      </c>
    </row>
    <row r="11" spans="1:4" s="45" customFormat="1" ht="24" customHeight="1">
      <c r="A11" s="86"/>
      <c r="B11" s="115"/>
      <c r="C11" s="108" t="s">
        <v>25</v>
      </c>
      <c r="D11" s="112">
        <v>99.06</v>
      </c>
    </row>
    <row r="12" spans="1:4" s="45" customFormat="1" ht="24" customHeight="1">
      <c r="A12" s="86"/>
      <c r="B12" s="115"/>
      <c r="C12" s="108" t="s">
        <v>27</v>
      </c>
      <c r="D12" s="116">
        <v>770</v>
      </c>
    </row>
    <row r="13" spans="1:4" s="45" customFormat="1" ht="24" customHeight="1">
      <c r="A13" s="86"/>
      <c r="B13" s="115"/>
      <c r="C13" s="108" t="s">
        <v>29</v>
      </c>
      <c r="D13" s="117">
        <v>280</v>
      </c>
    </row>
    <row r="14" spans="1:4" s="45" customFormat="1" ht="24" customHeight="1">
      <c r="A14" s="86"/>
      <c r="B14" s="115"/>
      <c r="C14" s="108" t="s">
        <v>30</v>
      </c>
      <c r="D14" s="112">
        <v>430</v>
      </c>
    </row>
    <row r="15" spans="1:4" s="45" customFormat="1" ht="24" customHeight="1">
      <c r="A15" s="86"/>
      <c r="B15" s="115"/>
      <c r="C15" s="108" t="s">
        <v>31</v>
      </c>
      <c r="D15" s="118">
        <v>0</v>
      </c>
    </row>
    <row r="16" spans="1:4" s="45" customFormat="1" ht="24" customHeight="1">
      <c r="A16" s="86"/>
      <c r="B16" s="115"/>
      <c r="C16" s="108" t="s">
        <v>32</v>
      </c>
      <c r="D16" s="112">
        <v>0</v>
      </c>
    </row>
    <row r="17" spans="1:4" s="45" customFormat="1" ht="24" customHeight="1">
      <c r="A17" s="119"/>
      <c r="B17" s="120"/>
      <c r="C17" s="108" t="s">
        <v>33</v>
      </c>
      <c r="D17" s="116">
        <v>0</v>
      </c>
    </row>
    <row r="18" spans="1:4" s="45" customFormat="1" ht="24.75" customHeight="1">
      <c r="A18" s="121" t="s">
        <v>39</v>
      </c>
      <c r="B18" s="122">
        <v>1972.54</v>
      </c>
      <c r="C18" s="121" t="s">
        <v>40</v>
      </c>
      <c r="D18" s="123">
        <v>1972.54</v>
      </c>
    </row>
    <row r="19" spans="1:4" ht="15.75">
      <c r="A19" s="48"/>
      <c r="B19" s="57"/>
      <c r="C19" s="48"/>
      <c r="D19" s="48"/>
    </row>
    <row r="20" spans="1:4" ht="15.75">
      <c r="A20" s="48"/>
      <c r="B20" s="48"/>
      <c r="C20" s="48"/>
      <c r="D20" s="48"/>
    </row>
    <row r="21" spans="1:4" ht="15.75">
      <c r="A21" s="48"/>
      <c r="B21" s="48"/>
      <c r="C21" s="48"/>
      <c r="D21" s="48"/>
    </row>
    <row r="22" spans="1:4" ht="15.75">
      <c r="A22" s="48"/>
      <c r="B22" s="48"/>
      <c r="C22" s="48"/>
      <c r="D22" s="48"/>
    </row>
    <row r="23" spans="1:4" ht="15.75">
      <c r="A23" s="48"/>
      <c r="B23" s="48"/>
      <c r="C23" s="48"/>
      <c r="D23" s="48"/>
    </row>
    <row r="24" spans="1:4" ht="15.75">
      <c r="A24" s="48"/>
      <c r="B24" s="48"/>
      <c r="C24" s="48"/>
      <c r="D24" s="48"/>
    </row>
    <row r="25" spans="1:4" ht="15.75">
      <c r="A25" s="48"/>
      <c r="B25" s="48"/>
      <c r="C25" s="48"/>
      <c r="D25" s="48"/>
    </row>
    <row r="26" spans="1:4" ht="15.75">
      <c r="A26" s="48"/>
      <c r="B26" s="48"/>
      <c r="C26" s="48"/>
      <c r="D26" s="48"/>
    </row>
    <row r="27" spans="1:4" ht="15.75">
      <c r="A27" s="48"/>
      <c r="B27" s="48"/>
      <c r="C27" s="48"/>
      <c r="D27" s="48"/>
    </row>
    <row r="28" spans="1:4" ht="15.75">
      <c r="A28" s="48"/>
      <c r="B28" s="48"/>
      <c r="C28" s="48"/>
      <c r="D28" s="48"/>
    </row>
    <row r="29" spans="1:4" ht="15.75">
      <c r="A29" s="48"/>
      <c r="B29" s="48"/>
      <c r="C29" s="48"/>
      <c r="D29" s="48"/>
    </row>
    <row r="30" spans="1:4" ht="15.75">
      <c r="A30" s="48"/>
      <c r="B30" s="48"/>
      <c r="C30" s="48"/>
      <c r="D30" s="48"/>
    </row>
  </sheetData>
  <sheetProtection formatCells="0" formatColumns="0" formatRows="0"/>
  <mergeCells count="1">
    <mergeCell ref="A2:D2"/>
  </mergeCells>
  <printOptions horizontalCentered="1"/>
  <pageMargins left="0.55" right="0.55" top="0.79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1"/>
  <sheetViews>
    <sheetView showGridLines="0" showZeros="0" zoomScalePageLayoutView="0" workbookViewId="0" topLeftCell="A1">
      <selection activeCell="C6" sqref="C6:D6"/>
    </sheetView>
  </sheetViews>
  <sheetFormatPr defaultColWidth="8" defaultRowHeight="11.25"/>
  <cols>
    <col min="1" max="2" width="42.16015625" style="90" customWidth="1"/>
    <col min="3" max="4" width="26.66015625" style="90" customWidth="1"/>
    <col min="5" max="240" width="8" style="90" customWidth="1"/>
  </cols>
  <sheetData>
    <row r="1" spans="1:240" ht="21" customHeight="1">
      <c r="A1" s="91" t="s">
        <v>85</v>
      </c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</row>
    <row r="2" spans="1:240" s="88" customFormat="1" ht="33" customHeight="1">
      <c r="A2" s="178" t="s">
        <v>86</v>
      </c>
      <c r="B2" s="178"/>
      <c r="C2" s="178"/>
      <c r="D2" s="178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</row>
    <row r="3" spans="1:5" ht="25.5" customHeight="1">
      <c r="A3" s="96"/>
      <c r="B3" s="97"/>
      <c r="C3" s="98"/>
      <c r="D3" s="51" t="s">
        <v>2</v>
      </c>
      <c r="E3" s="94"/>
    </row>
    <row r="4" spans="1:5" ht="20.25" customHeight="1">
      <c r="A4" s="99" t="s">
        <v>45</v>
      </c>
      <c r="B4" s="99" t="s">
        <v>46</v>
      </c>
      <c r="C4" s="99" t="s">
        <v>87</v>
      </c>
      <c r="D4" s="99" t="s">
        <v>88</v>
      </c>
      <c r="E4" s="94"/>
    </row>
    <row r="5" spans="1:5" ht="13.5" customHeight="1">
      <c r="A5" s="100" t="s">
        <v>50</v>
      </c>
      <c r="B5" s="100" t="s">
        <v>50</v>
      </c>
      <c r="C5" s="100" t="s">
        <v>50</v>
      </c>
      <c r="D5" s="100" t="s">
        <v>50</v>
      </c>
      <c r="E5" s="94"/>
    </row>
    <row r="6" spans="1:240" s="89" customFormat="1" ht="18.75" customHeight="1">
      <c r="A6" s="101"/>
      <c r="B6" s="101" t="s">
        <v>51</v>
      </c>
      <c r="C6" s="102">
        <v>393.48</v>
      </c>
      <c r="D6" s="85">
        <v>1579.06</v>
      </c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</row>
    <row r="7" spans="1:5" ht="18.75" customHeight="1">
      <c r="A7" s="101">
        <v>201</v>
      </c>
      <c r="B7" s="101" t="s">
        <v>89</v>
      </c>
      <c r="C7" s="102">
        <v>230.6</v>
      </c>
      <c r="D7" s="85">
        <v>1480.18</v>
      </c>
      <c r="E7" s="94"/>
    </row>
    <row r="8" spans="1:4" ht="18.75" customHeight="1">
      <c r="A8" s="101">
        <v>20129</v>
      </c>
      <c r="B8" s="101" t="s">
        <v>90</v>
      </c>
      <c r="C8" s="102">
        <v>230.6</v>
      </c>
      <c r="D8" s="85">
        <v>1480.18</v>
      </c>
    </row>
    <row r="9" spans="1:4" ht="18.75" customHeight="1">
      <c r="A9" s="101">
        <v>2012901</v>
      </c>
      <c r="B9" s="101" t="s">
        <v>91</v>
      </c>
      <c r="C9" s="102">
        <v>230.6</v>
      </c>
      <c r="D9" s="85">
        <v>0</v>
      </c>
    </row>
    <row r="10" spans="1:4" ht="18.75" customHeight="1">
      <c r="A10" s="101">
        <v>2012902</v>
      </c>
      <c r="B10" s="101" t="s">
        <v>92</v>
      </c>
      <c r="C10" s="102">
        <v>0</v>
      </c>
      <c r="D10" s="85">
        <v>1480.18</v>
      </c>
    </row>
    <row r="11" spans="1:4" ht="18.75" customHeight="1">
      <c r="A11" s="101">
        <v>207</v>
      </c>
      <c r="B11" s="101" t="s">
        <v>93</v>
      </c>
      <c r="C11" s="102">
        <v>94.61</v>
      </c>
      <c r="D11" s="85">
        <v>98.88</v>
      </c>
    </row>
    <row r="12" spans="1:4" ht="18.75" customHeight="1">
      <c r="A12" s="101">
        <v>20799</v>
      </c>
      <c r="B12" s="101" t="s">
        <v>94</v>
      </c>
      <c r="C12" s="102">
        <v>94.61</v>
      </c>
      <c r="D12" s="85">
        <v>98.88</v>
      </c>
    </row>
    <row r="13" spans="1:4" ht="18.75" customHeight="1">
      <c r="A13" s="101">
        <v>2079999</v>
      </c>
      <c r="B13" s="101" t="s">
        <v>95</v>
      </c>
      <c r="C13" s="102">
        <v>94.61</v>
      </c>
      <c r="D13" s="85">
        <v>98.88</v>
      </c>
    </row>
    <row r="14" spans="1:4" ht="18.75" customHeight="1">
      <c r="A14" s="101">
        <v>208</v>
      </c>
      <c r="B14" s="101" t="s">
        <v>96</v>
      </c>
      <c r="C14" s="102">
        <v>44.26</v>
      </c>
      <c r="D14" s="85">
        <v>0</v>
      </c>
    </row>
    <row r="15" spans="1:4" ht="18.75" customHeight="1">
      <c r="A15" s="101">
        <v>20805</v>
      </c>
      <c r="B15" s="101" t="s">
        <v>97</v>
      </c>
      <c r="C15" s="102">
        <v>44.26</v>
      </c>
      <c r="D15" s="85">
        <v>0</v>
      </c>
    </row>
    <row r="16" spans="1:4" ht="18.75" customHeight="1">
      <c r="A16" s="101">
        <v>2080504</v>
      </c>
      <c r="B16" s="101" t="s">
        <v>98</v>
      </c>
      <c r="C16" s="102">
        <v>6.69</v>
      </c>
      <c r="D16" s="85">
        <v>0</v>
      </c>
    </row>
    <row r="17" spans="1:4" ht="18.75" customHeight="1">
      <c r="A17" s="101">
        <v>2080505</v>
      </c>
      <c r="B17" s="101" t="s">
        <v>99</v>
      </c>
      <c r="C17" s="102">
        <v>37.57</v>
      </c>
      <c r="D17" s="85">
        <v>0</v>
      </c>
    </row>
    <row r="18" spans="1:4" ht="18.75" customHeight="1">
      <c r="A18" s="101">
        <v>210</v>
      </c>
      <c r="B18" s="101" t="s">
        <v>100</v>
      </c>
      <c r="C18" s="102">
        <v>24.01</v>
      </c>
      <c r="D18" s="85">
        <v>0</v>
      </c>
    </row>
    <row r="19" spans="1:4" ht="18.75" customHeight="1">
      <c r="A19" s="101">
        <v>21011</v>
      </c>
      <c r="B19" s="101" t="s">
        <v>101</v>
      </c>
      <c r="C19" s="102">
        <v>24.01</v>
      </c>
      <c r="D19" s="85">
        <v>0</v>
      </c>
    </row>
    <row r="20" spans="1:4" ht="18.75" customHeight="1">
      <c r="A20" s="101">
        <v>2101102</v>
      </c>
      <c r="B20" s="101" t="s">
        <v>102</v>
      </c>
      <c r="C20" s="102">
        <v>8.43</v>
      </c>
      <c r="D20" s="85">
        <v>0</v>
      </c>
    </row>
    <row r="21" spans="1:4" ht="18.75" customHeight="1">
      <c r="A21" s="101">
        <v>2101101</v>
      </c>
      <c r="B21" s="101" t="s">
        <v>103</v>
      </c>
      <c r="C21" s="102">
        <v>15.58</v>
      </c>
      <c r="D21" s="85">
        <v>0</v>
      </c>
    </row>
  </sheetData>
  <sheetProtection formatCells="0" formatColumns="0" formatRows="0"/>
  <mergeCells count="1">
    <mergeCell ref="A2:D2"/>
  </mergeCells>
  <printOptions horizontalCentered="1"/>
  <pageMargins left="0.55" right="0.55" top="0.79" bottom="0.59" header="0.51" footer="0.51"/>
  <pageSetup fitToHeight="1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4" width="37.66015625" style="47" customWidth="1"/>
    <col min="5" max="16384" width="9" style="47" customWidth="1"/>
  </cols>
  <sheetData>
    <row r="1" spans="1:4" ht="21.75" customHeight="1">
      <c r="A1" s="48" t="s">
        <v>104</v>
      </c>
      <c r="B1" s="48"/>
      <c r="C1" s="81"/>
      <c r="D1" s="81"/>
    </row>
    <row r="2" spans="1:4" s="79" customFormat="1" ht="35.25" customHeight="1">
      <c r="A2" s="177" t="s">
        <v>105</v>
      </c>
      <c r="B2" s="177"/>
      <c r="C2" s="177"/>
      <c r="D2" s="177"/>
    </row>
    <row r="3" spans="1:4" ht="27" customHeight="1">
      <c r="A3" s="82"/>
      <c r="B3" s="82"/>
      <c r="C3" s="82"/>
      <c r="D3" s="51" t="s">
        <v>2</v>
      </c>
    </row>
    <row r="4" spans="1:4" ht="19.5" customHeight="1">
      <c r="A4" s="171" t="s">
        <v>45</v>
      </c>
      <c r="B4" s="171" t="s">
        <v>46</v>
      </c>
      <c r="C4" s="171" t="s">
        <v>87</v>
      </c>
      <c r="D4" s="171" t="s">
        <v>88</v>
      </c>
    </row>
    <row r="5" spans="1:4" ht="19.5" customHeight="1">
      <c r="A5" s="171"/>
      <c r="B5" s="171"/>
      <c r="C5" s="171"/>
      <c r="D5" s="171"/>
    </row>
    <row r="6" spans="1:4" ht="15.75" customHeight="1">
      <c r="A6" s="83" t="s">
        <v>50</v>
      </c>
      <c r="B6" s="83" t="s">
        <v>50</v>
      </c>
      <c r="C6" s="83" t="s">
        <v>50</v>
      </c>
      <c r="D6" s="83" t="s">
        <v>50</v>
      </c>
    </row>
    <row r="7" spans="1:4" s="80" customFormat="1" ht="18" customHeight="1">
      <c r="A7" s="84"/>
      <c r="B7" s="84"/>
      <c r="C7" s="85"/>
      <c r="D7" s="85"/>
    </row>
    <row r="8" spans="1:5" ht="14.25" customHeight="1">
      <c r="A8" s="86"/>
      <c r="B8" s="87"/>
      <c r="C8" s="86"/>
      <c r="D8" s="86"/>
      <c r="E8" s="80"/>
    </row>
    <row r="9" spans="1:5" ht="14.25" customHeight="1">
      <c r="A9" s="80"/>
      <c r="C9" s="80"/>
      <c r="E9" s="80"/>
    </row>
    <row r="10" spans="1:6" ht="14.25" customHeight="1">
      <c r="A10" s="80"/>
      <c r="C10" s="80"/>
      <c r="D10" s="80"/>
      <c r="F10" s="80"/>
    </row>
    <row r="11" spans="1:6" ht="14.25" customHeight="1">
      <c r="A11" s="80"/>
      <c r="B11" s="80"/>
      <c r="C11" s="80"/>
      <c r="F11" s="80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PageLayoutView="0" workbookViewId="0" topLeftCell="A4">
      <selection activeCell="C12" sqref="C12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49" t="s">
        <v>106</v>
      </c>
    </row>
    <row r="2" spans="1:12" ht="12.75" customHeight="1">
      <c r="A2" s="49"/>
      <c r="L2" s="66"/>
    </row>
    <row r="3" spans="9:10" ht="12.75" customHeight="1">
      <c r="I3" s="66"/>
      <c r="J3" s="66"/>
    </row>
    <row r="4" spans="1:8" ht="29.25" customHeight="1">
      <c r="A4" s="71" t="s">
        <v>107</v>
      </c>
      <c r="B4" s="72"/>
      <c r="C4" s="72"/>
      <c r="G4" s="66"/>
      <c r="H4" s="66"/>
    </row>
    <row r="5" spans="1:6" ht="12.75" customHeight="1">
      <c r="A5" s="66"/>
      <c r="F5" s="66"/>
    </row>
    <row r="6" spans="1:5" ht="16.5" customHeight="1">
      <c r="A6" s="179"/>
      <c r="B6" s="180"/>
      <c r="C6" s="180"/>
      <c r="E6" s="66"/>
    </row>
    <row r="7" spans="3:5" ht="12.75" customHeight="1">
      <c r="C7" s="73" t="s">
        <v>108</v>
      </c>
      <c r="E7" s="66"/>
    </row>
    <row r="8" spans="1:5" ht="28.5" customHeight="1">
      <c r="A8" s="68" t="s">
        <v>109</v>
      </c>
      <c r="B8" s="68" t="s">
        <v>110</v>
      </c>
      <c r="C8" s="68" t="s">
        <v>51</v>
      </c>
      <c r="E8" s="66"/>
    </row>
    <row r="9" spans="1:5" ht="28.5" customHeight="1">
      <c r="A9" s="68" t="s">
        <v>50</v>
      </c>
      <c r="B9" s="68" t="s">
        <v>50</v>
      </c>
      <c r="C9" s="68" t="s">
        <v>50</v>
      </c>
      <c r="E9" s="66"/>
    </row>
    <row r="10" spans="1:3" s="66" customFormat="1" ht="21.75" customHeight="1">
      <c r="A10" s="74"/>
      <c r="B10" s="74"/>
      <c r="C10" s="75">
        <v>1972.54</v>
      </c>
    </row>
    <row r="11" spans="1:3" s="66" customFormat="1" ht="21.75" customHeight="1">
      <c r="A11" s="76">
        <v>301</v>
      </c>
      <c r="B11" s="76" t="s">
        <v>111</v>
      </c>
      <c r="C11" s="77">
        <v>341.18</v>
      </c>
    </row>
    <row r="12" spans="1:3" s="66" customFormat="1" ht="21.75" customHeight="1">
      <c r="A12" s="76">
        <v>302</v>
      </c>
      <c r="B12" s="76" t="s">
        <v>112</v>
      </c>
      <c r="C12" s="77">
        <v>1596.63</v>
      </c>
    </row>
    <row r="13" spans="1:3" s="66" customFormat="1" ht="21.75" customHeight="1">
      <c r="A13" s="76">
        <v>303</v>
      </c>
      <c r="B13" s="76" t="s">
        <v>113</v>
      </c>
      <c r="C13" s="77">
        <v>19.43</v>
      </c>
    </row>
    <row r="14" spans="1:3" s="66" customFormat="1" ht="21.75" customHeight="1">
      <c r="A14" s="76">
        <v>307</v>
      </c>
      <c r="B14" s="78" t="s">
        <v>114</v>
      </c>
      <c r="C14" s="77">
        <v>0</v>
      </c>
    </row>
    <row r="15" spans="1:3" s="66" customFormat="1" ht="21.75" customHeight="1">
      <c r="A15" s="76">
        <v>309</v>
      </c>
      <c r="B15" s="78" t="s">
        <v>115</v>
      </c>
      <c r="C15" s="77">
        <v>7</v>
      </c>
    </row>
    <row r="16" spans="1:3" s="66" customFormat="1" ht="21.75" customHeight="1">
      <c r="A16" s="76">
        <v>310</v>
      </c>
      <c r="B16" s="78" t="s">
        <v>116</v>
      </c>
      <c r="C16" s="77">
        <v>8.3</v>
      </c>
    </row>
    <row r="17" spans="1:3" s="66" customFormat="1" ht="21.75" customHeight="1">
      <c r="A17" s="76">
        <v>311</v>
      </c>
      <c r="B17" s="78" t="s">
        <v>117</v>
      </c>
      <c r="C17" s="77">
        <v>0</v>
      </c>
    </row>
    <row r="18" spans="1:3" s="66" customFormat="1" ht="21.75" customHeight="1">
      <c r="A18" s="76">
        <v>312</v>
      </c>
      <c r="B18" s="78" t="s">
        <v>118</v>
      </c>
      <c r="C18" s="77">
        <v>0</v>
      </c>
    </row>
    <row r="19" spans="1:3" s="66" customFormat="1" ht="21.75" customHeight="1">
      <c r="A19" s="76">
        <v>313</v>
      </c>
      <c r="B19" s="78" t="s">
        <v>119</v>
      </c>
      <c r="C19" s="77">
        <v>0</v>
      </c>
    </row>
    <row r="20" spans="1:3" s="66" customFormat="1" ht="21.75" customHeight="1">
      <c r="A20" s="76">
        <v>399</v>
      </c>
      <c r="B20" s="78" t="s">
        <v>120</v>
      </c>
      <c r="C20" s="77">
        <v>0</v>
      </c>
    </row>
    <row r="21" ht="21.75" customHeight="1">
      <c r="C21" s="66"/>
    </row>
    <row r="22" ht="21.75" customHeight="1">
      <c r="C22" s="66"/>
    </row>
    <row r="23" ht="21.75" customHeight="1">
      <c r="C23" s="66"/>
    </row>
    <row r="24" ht="21.75" customHeight="1">
      <c r="C24" s="66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5" right="0.75" top="1" bottom="1" header="0.5" footer="0.5"/>
  <pageSetup fitToHeight="1" fitToWidth="1" horizontalDpi="600" verticalDpi="6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showZeros="0" zoomScalePageLayoutView="0" workbookViewId="0" topLeftCell="A1">
      <selection activeCell="B10" sqref="B10"/>
    </sheetView>
  </sheetViews>
  <sheetFormatPr defaultColWidth="9" defaultRowHeight="11.25"/>
  <cols>
    <col min="1" max="1" width="54.66015625" style="46" customWidth="1"/>
    <col min="2" max="2" width="49" style="46" customWidth="1"/>
    <col min="3" max="16384" width="9" style="46" customWidth="1"/>
  </cols>
  <sheetData>
    <row r="1" spans="1:2" ht="33.75" customHeight="1">
      <c r="A1" s="48" t="s">
        <v>121</v>
      </c>
      <c r="B1" s="48"/>
    </row>
    <row r="2" spans="1:2" ht="27.75" customHeight="1">
      <c r="A2" s="181" t="s">
        <v>122</v>
      </c>
      <c r="B2" s="181"/>
    </row>
    <row r="3" spans="1:2" ht="15.75" customHeight="1">
      <c r="A3" s="47"/>
      <c r="B3" s="51" t="s">
        <v>2</v>
      </c>
    </row>
    <row r="4" spans="1:4" ht="29.25" customHeight="1">
      <c r="A4" s="67" t="s">
        <v>123</v>
      </c>
      <c r="B4" s="67" t="s">
        <v>124</v>
      </c>
      <c r="C4"/>
      <c r="D4"/>
    </row>
    <row r="5" spans="1:4" ht="21.75" customHeight="1">
      <c r="A5" s="68" t="s">
        <v>50</v>
      </c>
      <c r="B5" s="68" t="s">
        <v>50</v>
      </c>
      <c r="C5"/>
      <c r="D5"/>
    </row>
    <row r="6" spans="1:2" s="66" customFormat="1" ht="21.75" customHeight="1">
      <c r="A6" s="69" t="s">
        <v>51</v>
      </c>
      <c r="B6" s="70">
        <v>393.48</v>
      </c>
    </row>
    <row r="7" spans="1:2" ht="21.75" customHeight="1">
      <c r="A7" s="69" t="s">
        <v>111</v>
      </c>
      <c r="B7" s="70">
        <v>304.18</v>
      </c>
    </row>
    <row r="8" spans="1:2" ht="21.75" customHeight="1">
      <c r="A8" s="69" t="s">
        <v>125</v>
      </c>
      <c r="B8" s="70">
        <v>94.04</v>
      </c>
    </row>
    <row r="9" spans="1:2" ht="21.75" customHeight="1">
      <c r="A9" s="69" t="s">
        <v>126</v>
      </c>
      <c r="B9" s="70">
        <v>34.91</v>
      </c>
    </row>
    <row r="10" spans="1:2" ht="21.75" customHeight="1">
      <c r="A10" s="69" t="s">
        <v>127</v>
      </c>
      <c r="B10" s="70">
        <v>59.13</v>
      </c>
    </row>
    <row r="11" spans="1:2" ht="21.75" customHeight="1">
      <c r="A11" s="69" t="s">
        <v>128</v>
      </c>
      <c r="B11" s="70">
        <v>96.32</v>
      </c>
    </row>
    <row r="12" spans="1:2" ht="21.75" customHeight="1">
      <c r="A12" s="69" t="s">
        <v>129</v>
      </c>
      <c r="B12" s="70">
        <v>25.36</v>
      </c>
    </row>
    <row r="13" spans="1:2" s="66" customFormat="1" ht="21.75" customHeight="1">
      <c r="A13" s="69" t="s">
        <v>130</v>
      </c>
      <c r="B13" s="70">
        <v>0.08</v>
      </c>
    </row>
    <row r="14" spans="1:2" s="66" customFormat="1" ht="21.75" customHeight="1">
      <c r="A14" s="69" t="s">
        <v>131</v>
      </c>
      <c r="B14" s="70">
        <v>0.05</v>
      </c>
    </row>
    <row r="15" spans="1:2" s="66" customFormat="1" ht="21.75" customHeight="1">
      <c r="A15" s="69" t="s">
        <v>132</v>
      </c>
      <c r="B15" s="70">
        <v>17.64</v>
      </c>
    </row>
    <row r="16" spans="1:2" s="66" customFormat="1" ht="21.75" customHeight="1">
      <c r="A16" s="69" t="s">
        <v>133</v>
      </c>
      <c r="B16" s="70">
        <v>11.94</v>
      </c>
    </row>
    <row r="17" spans="1:2" s="66" customFormat="1" ht="21.75" customHeight="1">
      <c r="A17" s="69" t="s">
        <v>134</v>
      </c>
      <c r="B17" s="70">
        <v>34.92</v>
      </c>
    </row>
    <row r="18" spans="1:2" s="66" customFormat="1" ht="21.75" customHeight="1">
      <c r="A18" s="69" t="s">
        <v>135</v>
      </c>
      <c r="B18" s="70">
        <v>6.33</v>
      </c>
    </row>
    <row r="19" spans="1:2" ht="21.75" customHeight="1">
      <c r="A19" s="69" t="s">
        <v>136</v>
      </c>
      <c r="B19" s="70">
        <v>5.09</v>
      </c>
    </row>
    <row r="20" spans="1:2" ht="21.75" customHeight="1">
      <c r="A20" s="69" t="s">
        <v>137</v>
      </c>
      <c r="B20" s="70">
        <v>5.09</v>
      </c>
    </row>
    <row r="21" spans="1:2" ht="21.75" customHeight="1">
      <c r="A21" s="69" t="s">
        <v>138</v>
      </c>
      <c r="B21" s="70">
        <v>10.8</v>
      </c>
    </row>
    <row r="22" spans="1:2" ht="21.75" customHeight="1">
      <c r="A22" s="69" t="s">
        <v>139</v>
      </c>
      <c r="B22" s="70">
        <v>10.8</v>
      </c>
    </row>
    <row r="23" spans="1:2" ht="21.75" customHeight="1">
      <c r="A23" s="69" t="s">
        <v>140</v>
      </c>
      <c r="B23" s="70">
        <v>37.57</v>
      </c>
    </row>
    <row r="24" spans="1:2" ht="21.75" customHeight="1">
      <c r="A24" s="69" t="s">
        <v>141</v>
      </c>
      <c r="B24" s="70">
        <v>37.57</v>
      </c>
    </row>
    <row r="25" spans="1:2" ht="21.75" customHeight="1">
      <c r="A25" s="69" t="s">
        <v>142</v>
      </c>
      <c r="B25" s="70">
        <v>13.84</v>
      </c>
    </row>
    <row r="26" spans="1:2" ht="21.75" customHeight="1">
      <c r="A26" s="69" t="s">
        <v>143</v>
      </c>
      <c r="B26" s="70">
        <v>13.84</v>
      </c>
    </row>
    <row r="27" spans="1:2" ht="21.75" customHeight="1">
      <c r="A27" s="69" t="s">
        <v>144</v>
      </c>
      <c r="B27" s="70">
        <v>9.17</v>
      </c>
    </row>
    <row r="28" spans="1:2" ht="21.75" customHeight="1">
      <c r="A28" s="69" t="s">
        <v>145</v>
      </c>
      <c r="B28" s="70">
        <v>9.17</v>
      </c>
    </row>
    <row r="29" spans="1:2" ht="21.75" customHeight="1">
      <c r="A29" s="69" t="s">
        <v>146</v>
      </c>
      <c r="B29" s="70">
        <v>4.55</v>
      </c>
    </row>
    <row r="30" spans="1:2" ht="21.75" customHeight="1">
      <c r="A30" s="69" t="s">
        <v>147</v>
      </c>
      <c r="B30" s="70">
        <v>0.33</v>
      </c>
    </row>
    <row r="31" spans="1:2" ht="21.75" customHeight="1">
      <c r="A31" s="69" t="s">
        <v>148</v>
      </c>
      <c r="B31" s="70">
        <v>3.22</v>
      </c>
    </row>
    <row r="32" spans="1:2" ht="21.75" customHeight="1">
      <c r="A32" s="69" t="s">
        <v>149</v>
      </c>
      <c r="B32" s="70">
        <v>1</v>
      </c>
    </row>
    <row r="33" spans="1:2" ht="21.75" customHeight="1">
      <c r="A33" s="69" t="s">
        <v>150</v>
      </c>
      <c r="B33" s="70">
        <v>28</v>
      </c>
    </row>
    <row r="34" spans="1:2" ht="21.75" customHeight="1">
      <c r="A34" s="69" t="s">
        <v>151</v>
      </c>
      <c r="B34" s="70">
        <v>28</v>
      </c>
    </row>
    <row r="35" spans="1:2" ht="21.75" customHeight="1">
      <c r="A35" s="69" t="s">
        <v>152</v>
      </c>
      <c r="B35" s="70">
        <v>4.8</v>
      </c>
    </row>
    <row r="36" spans="1:2" ht="21.75" customHeight="1">
      <c r="A36" s="69" t="s">
        <v>153</v>
      </c>
      <c r="B36" s="70">
        <v>4.8</v>
      </c>
    </row>
    <row r="37" spans="1:2" ht="21.75" customHeight="1">
      <c r="A37" s="69" t="s">
        <v>112</v>
      </c>
      <c r="B37" s="70">
        <v>69.87</v>
      </c>
    </row>
    <row r="38" spans="1:2" ht="21.75" customHeight="1">
      <c r="A38" s="69" t="s">
        <v>154</v>
      </c>
      <c r="B38" s="70">
        <v>1.5</v>
      </c>
    </row>
    <row r="39" spans="1:2" ht="21.75" customHeight="1">
      <c r="A39" s="69" t="s">
        <v>155</v>
      </c>
      <c r="B39" s="70">
        <v>1.5</v>
      </c>
    </row>
    <row r="40" spans="1:2" ht="21.75" customHeight="1">
      <c r="A40" s="69" t="s">
        <v>156</v>
      </c>
      <c r="B40" s="70">
        <v>2.01</v>
      </c>
    </row>
    <row r="41" spans="1:2" ht="21.75" customHeight="1">
      <c r="A41" s="69" t="s">
        <v>157</v>
      </c>
      <c r="B41" s="70">
        <v>2.01</v>
      </c>
    </row>
    <row r="42" spans="1:2" ht="21.75" customHeight="1">
      <c r="A42" s="69" t="s">
        <v>158</v>
      </c>
      <c r="B42" s="70">
        <v>10.09</v>
      </c>
    </row>
    <row r="43" spans="1:2" ht="21.75" customHeight="1">
      <c r="A43" s="69" t="s">
        <v>159</v>
      </c>
      <c r="B43" s="70">
        <v>10.09</v>
      </c>
    </row>
    <row r="44" spans="1:2" ht="21.75" customHeight="1">
      <c r="A44" s="69" t="s">
        <v>160</v>
      </c>
      <c r="B44" s="70">
        <v>5</v>
      </c>
    </row>
    <row r="45" spans="1:2" ht="21.75" customHeight="1">
      <c r="A45" s="69" t="s">
        <v>161</v>
      </c>
      <c r="B45" s="70">
        <v>5</v>
      </c>
    </row>
    <row r="46" spans="1:2" ht="21.75" customHeight="1">
      <c r="A46" s="69" t="s">
        <v>162</v>
      </c>
      <c r="B46" s="70">
        <v>11</v>
      </c>
    </row>
    <row r="47" spans="1:2" ht="21.75" customHeight="1">
      <c r="A47" s="69" t="s">
        <v>163</v>
      </c>
      <c r="B47" s="70">
        <v>11</v>
      </c>
    </row>
    <row r="48" spans="1:2" ht="21.75" customHeight="1">
      <c r="A48" s="69" t="s">
        <v>164</v>
      </c>
      <c r="B48" s="70">
        <v>0.2</v>
      </c>
    </row>
    <row r="49" spans="1:2" ht="21.75" customHeight="1">
      <c r="A49" s="69" t="s">
        <v>165</v>
      </c>
      <c r="B49" s="70">
        <v>0.2</v>
      </c>
    </row>
    <row r="50" spans="1:2" ht="21.75" customHeight="1">
      <c r="A50" s="69" t="s">
        <v>166</v>
      </c>
      <c r="B50" s="70">
        <v>1</v>
      </c>
    </row>
    <row r="51" spans="1:2" ht="21.75" customHeight="1">
      <c r="A51" s="69" t="s">
        <v>167</v>
      </c>
      <c r="B51" s="70">
        <v>1</v>
      </c>
    </row>
    <row r="52" spans="1:2" ht="21.75" customHeight="1">
      <c r="A52" s="69" t="s">
        <v>168</v>
      </c>
      <c r="B52" s="70">
        <v>1</v>
      </c>
    </row>
    <row r="53" spans="1:2" ht="21.75" customHeight="1">
      <c r="A53" s="69" t="s">
        <v>169</v>
      </c>
      <c r="B53" s="70">
        <v>1</v>
      </c>
    </row>
    <row r="54" spans="1:2" ht="21.75" customHeight="1">
      <c r="A54" s="69" t="s">
        <v>170</v>
      </c>
      <c r="B54" s="70">
        <v>3.26</v>
      </c>
    </row>
    <row r="55" spans="1:2" ht="21.75" customHeight="1">
      <c r="A55" s="69" t="s">
        <v>171</v>
      </c>
      <c r="B55" s="70">
        <v>3.26</v>
      </c>
    </row>
    <row r="56" spans="1:2" ht="21.75" customHeight="1">
      <c r="A56" s="69" t="s">
        <v>172</v>
      </c>
      <c r="B56" s="70">
        <v>0.94</v>
      </c>
    </row>
    <row r="57" spans="1:2" ht="21.75" customHeight="1">
      <c r="A57" s="69" t="s">
        <v>173</v>
      </c>
      <c r="B57" s="70">
        <v>0.94</v>
      </c>
    </row>
    <row r="58" spans="1:2" ht="21.75" customHeight="1">
      <c r="A58" s="69" t="s">
        <v>174</v>
      </c>
      <c r="B58" s="70">
        <v>2</v>
      </c>
    </row>
    <row r="59" spans="1:2" ht="21.75" customHeight="1">
      <c r="A59" s="69" t="s">
        <v>175</v>
      </c>
      <c r="B59" s="70">
        <v>2</v>
      </c>
    </row>
    <row r="60" spans="1:2" ht="21.75" customHeight="1">
      <c r="A60" s="69" t="s">
        <v>176</v>
      </c>
      <c r="B60" s="70">
        <v>1</v>
      </c>
    </row>
    <row r="61" spans="1:2" ht="21.75" customHeight="1">
      <c r="A61" s="69" t="s">
        <v>177</v>
      </c>
      <c r="B61" s="70">
        <v>1</v>
      </c>
    </row>
    <row r="62" spans="1:2" ht="21.75" customHeight="1">
      <c r="A62" s="69" t="s">
        <v>178</v>
      </c>
      <c r="B62" s="70">
        <v>2.19</v>
      </c>
    </row>
    <row r="63" spans="1:2" ht="21.75" customHeight="1">
      <c r="A63" s="69" t="s">
        <v>179</v>
      </c>
      <c r="B63" s="70">
        <v>2.19</v>
      </c>
    </row>
    <row r="64" spans="1:2" ht="21.75" customHeight="1">
      <c r="A64" s="69" t="s">
        <v>180</v>
      </c>
      <c r="B64" s="70">
        <v>3.5</v>
      </c>
    </row>
    <row r="65" spans="1:2" ht="21.75" customHeight="1">
      <c r="A65" s="69" t="s">
        <v>181</v>
      </c>
      <c r="B65" s="70">
        <v>3.5</v>
      </c>
    </row>
    <row r="66" spans="1:2" ht="21.75" customHeight="1">
      <c r="A66" s="69" t="s">
        <v>182</v>
      </c>
      <c r="B66" s="70">
        <v>18.88</v>
      </c>
    </row>
    <row r="67" spans="1:2" ht="21.75" customHeight="1">
      <c r="A67" s="69" t="s">
        <v>183</v>
      </c>
      <c r="B67" s="70">
        <v>18.88</v>
      </c>
    </row>
    <row r="68" spans="1:2" ht="21.75" customHeight="1">
      <c r="A68" s="69" t="s">
        <v>184</v>
      </c>
      <c r="B68" s="70">
        <v>6.3</v>
      </c>
    </row>
    <row r="69" spans="1:2" ht="21.75" customHeight="1">
      <c r="A69" s="69" t="s">
        <v>185</v>
      </c>
      <c r="B69" s="70">
        <v>6.3</v>
      </c>
    </row>
    <row r="70" spans="1:2" ht="21.75" customHeight="1">
      <c r="A70" s="69" t="s">
        <v>113</v>
      </c>
      <c r="B70" s="70">
        <v>19.43</v>
      </c>
    </row>
    <row r="71" spans="1:2" ht="21.75" customHeight="1">
      <c r="A71" s="69" t="s">
        <v>186</v>
      </c>
      <c r="B71" s="70">
        <v>6.69</v>
      </c>
    </row>
    <row r="72" spans="1:2" ht="21.75" customHeight="1">
      <c r="A72" s="69" t="s">
        <v>187</v>
      </c>
      <c r="B72" s="70">
        <v>6.69</v>
      </c>
    </row>
    <row r="73" spans="1:2" ht="21.75" customHeight="1">
      <c r="A73" s="69" t="s">
        <v>188</v>
      </c>
      <c r="B73" s="70">
        <v>12.74</v>
      </c>
    </row>
    <row r="74" spans="1:2" ht="21.75" customHeight="1">
      <c r="A74" s="69" t="s">
        <v>189</v>
      </c>
      <c r="B74" s="70">
        <v>12.74</v>
      </c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11.25"/>
    <row r="84" ht="11.25"/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E10" sqref="E10"/>
    </sheetView>
  </sheetViews>
  <sheetFormatPr defaultColWidth="9" defaultRowHeight="11.25"/>
  <cols>
    <col min="1" max="1" width="64" style="46" customWidth="1"/>
    <col min="2" max="2" width="48.16015625" style="46" customWidth="1"/>
    <col min="3" max="16384" width="9" style="46" customWidth="1"/>
  </cols>
  <sheetData>
    <row r="1" spans="1:6" ht="22.5" customHeight="1">
      <c r="A1" s="47" t="s">
        <v>190</v>
      </c>
      <c r="B1" s="48"/>
      <c r="C1" s="48"/>
      <c r="D1" s="48"/>
      <c r="E1" s="48"/>
      <c r="F1" s="48"/>
    </row>
    <row r="2" spans="1:6" ht="22.5" customHeight="1">
      <c r="A2" s="182" t="s">
        <v>191</v>
      </c>
      <c r="B2" s="182"/>
      <c r="C2" s="49"/>
      <c r="D2" s="48"/>
      <c r="E2" s="48"/>
      <c r="F2" s="48"/>
    </row>
    <row r="3" spans="1:6" ht="24" customHeight="1">
      <c r="A3" s="50"/>
      <c r="B3" s="51" t="s">
        <v>2</v>
      </c>
      <c r="C3" s="52"/>
      <c r="D3" s="52"/>
      <c r="E3" s="52"/>
      <c r="F3" s="52"/>
    </row>
    <row r="4" spans="1:6" ht="25.5" customHeight="1">
      <c r="A4" s="53" t="s">
        <v>192</v>
      </c>
      <c r="B4" s="54" t="s">
        <v>193</v>
      </c>
      <c r="C4" s="48"/>
      <c r="D4" s="48"/>
      <c r="E4" s="48"/>
      <c r="F4" s="48"/>
    </row>
    <row r="5" spans="1:6" s="45" customFormat="1" ht="29.25" customHeight="1">
      <c r="A5" s="55" t="s">
        <v>51</v>
      </c>
      <c r="B5" s="56">
        <v>5.44</v>
      </c>
      <c r="C5" s="57"/>
      <c r="D5" s="57"/>
      <c r="E5" s="57"/>
      <c r="F5" s="57"/>
    </row>
    <row r="6" spans="1:6" s="45" customFormat="1" ht="29.25" customHeight="1">
      <c r="A6" s="58" t="s">
        <v>194</v>
      </c>
      <c r="B6" s="59">
        <v>0</v>
      </c>
      <c r="C6" s="57"/>
      <c r="D6" s="57"/>
      <c r="E6" s="57"/>
      <c r="F6" s="60"/>
    </row>
    <row r="7" spans="1:6" s="45" customFormat="1" ht="29.25" customHeight="1">
      <c r="A7" s="58" t="s">
        <v>195</v>
      </c>
      <c r="B7" s="61">
        <v>1.94</v>
      </c>
      <c r="C7" s="57"/>
      <c r="D7" s="57"/>
      <c r="E7" s="57"/>
      <c r="F7" s="57"/>
    </row>
    <row r="8" spans="1:6" s="45" customFormat="1" ht="29.25" customHeight="1">
      <c r="A8" s="62" t="s">
        <v>196</v>
      </c>
      <c r="B8" s="56">
        <v>3.5</v>
      </c>
      <c r="C8" s="57"/>
      <c r="D8" s="57"/>
      <c r="E8" s="57"/>
      <c r="F8" s="57"/>
    </row>
    <row r="9" spans="1:6" s="45" customFormat="1" ht="29.25" customHeight="1">
      <c r="A9" s="63" t="s">
        <v>197</v>
      </c>
      <c r="B9" s="56">
        <v>0</v>
      </c>
      <c r="C9" s="57"/>
      <c r="D9" s="57"/>
      <c r="E9" s="57"/>
      <c r="F9" s="57"/>
    </row>
    <row r="10" spans="1:6" s="45" customFormat="1" ht="29.25" customHeight="1">
      <c r="A10" s="64" t="s">
        <v>198</v>
      </c>
      <c r="B10" s="65">
        <v>3.5</v>
      </c>
      <c r="C10" s="57"/>
      <c r="D10" s="57"/>
      <c r="E10" s="57"/>
      <c r="F10" s="57"/>
    </row>
  </sheetData>
  <sheetProtection formatCells="0" formatColumns="0" formatRows="0"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2018-02-01T01:47:39Z</cp:lastPrinted>
  <dcterms:created xsi:type="dcterms:W3CDTF">2017-09-11T19:17:28Z</dcterms:created>
  <dcterms:modified xsi:type="dcterms:W3CDTF">2019-01-24T07:02:59Z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EDOID">
    <vt:r8>1576090</vt:r8>
  </property>
</Properties>
</file>